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3" i="1"/>
  <c r="B199"/>
  <c r="A199"/>
  <c r="J198"/>
  <c r="I198"/>
  <c r="H198"/>
  <c r="G198"/>
  <c r="F198"/>
  <c r="B189"/>
  <c r="A189"/>
  <c r="J188"/>
  <c r="J199" s="1"/>
  <c r="I188"/>
  <c r="I199" s="1"/>
  <c r="H188"/>
  <c r="H199" s="1"/>
  <c r="G188"/>
  <c r="G199" s="1"/>
  <c r="F188"/>
  <c r="B180"/>
  <c r="A180"/>
  <c r="J179"/>
  <c r="I179"/>
  <c r="H179"/>
  <c r="G179"/>
  <c r="F179"/>
  <c r="B170"/>
  <c r="A170"/>
  <c r="J169"/>
  <c r="J180" s="1"/>
  <c r="I169"/>
  <c r="I180" s="1"/>
  <c r="H169"/>
  <c r="H180" s="1"/>
  <c r="G169"/>
  <c r="G180" s="1"/>
  <c r="F169"/>
  <c r="B161"/>
  <c r="A161"/>
  <c r="J160"/>
  <c r="I160"/>
  <c r="H160"/>
  <c r="G160"/>
  <c r="F160"/>
  <c r="B151"/>
  <c r="A151"/>
  <c r="J150"/>
  <c r="J161" s="1"/>
  <c r="I150"/>
  <c r="I161" s="1"/>
  <c r="H150"/>
  <c r="H161" s="1"/>
  <c r="G150"/>
  <c r="G161" s="1"/>
  <c r="F150"/>
  <c r="B142"/>
  <c r="A142"/>
  <c r="J141"/>
  <c r="I141"/>
  <c r="H141"/>
  <c r="G141"/>
  <c r="F141"/>
  <c r="B132"/>
  <c r="A132"/>
  <c r="J131"/>
  <c r="J142" s="1"/>
  <c r="I131"/>
  <c r="I142" s="1"/>
  <c r="H131"/>
  <c r="H142" s="1"/>
  <c r="G131"/>
  <c r="G142" s="1"/>
  <c r="F131"/>
  <c r="B123"/>
  <c r="A123"/>
  <c r="J122"/>
  <c r="I122"/>
  <c r="H122"/>
  <c r="G122"/>
  <c r="F122"/>
  <c r="B113"/>
  <c r="J112"/>
  <c r="J123" s="1"/>
  <c r="I112"/>
  <c r="I123" s="1"/>
  <c r="H112"/>
  <c r="H123" s="1"/>
  <c r="G112"/>
  <c r="G123" s="1"/>
  <c r="F112"/>
  <c r="B104"/>
  <c r="A104"/>
  <c r="J103"/>
  <c r="I103"/>
  <c r="H103"/>
  <c r="G103"/>
  <c r="F103"/>
  <c r="B94"/>
  <c r="A94"/>
  <c r="J93"/>
  <c r="J104" s="1"/>
  <c r="I93"/>
  <c r="I104" s="1"/>
  <c r="H93"/>
  <c r="H104" s="1"/>
  <c r="G93"/>
  <c r="G104" s="1"/>
  <c r="F93"/>
  <c r="F104" s="1"/>
  <c r="B84"/>
  <c r="A84"/>
  <c r="J83"/>
  <c r="I83"/>
  <c r="H83"/>
  <c r="G83"/>
  <c r="F83"/>
  <c r="B74"/>
  <c r="A74"/>
  <c r="J73"/>
  <c r="J84" s="1"/>
  <c r="I73"/>
  <c r="H73"/>
  <c r="G73"/>
  <c r="F73"/>
  <c r="F84" s="1"/>
  <c r="B64"/>
  <c r="A64"/>
  <c r="J63"/>
  <c r="I63"/>
  <c r="H63"/>
  <c r="G63"/>
  <c r="F63"/>
  <c r="B54"/>
  <c r="A54"/>
  <c r="J53"/>
  <c r="J64" s="1"/>
  <c r="I53"/>
  <c r="I64" s="1"/>
  <c r="H53"/>
  <c r="H64" s="1"/>
  <c r="G53"/>
  <c r="F53"/>
  <c r="F64" s="1"/>
  <c r="B44"/>
  <c r="A44"/>
  <c r="J43"/>
  <c r="I43"/>
  <c r="H43"/>
  <c r="G43"/>
  <c r="F43"/>
  <c r="B34"/>
  <c r="A34"/>
  <c r="J33"/>
  <c r="J44" s="1"/>
  <c r="I33"/>
  <c r="I44" s="1"/>
  <c r="H33"/>
  <c r="H44" s="1"/>
  <c r="G33"/>
  <c r="G44" s="1"/>
  <c r="F33"/>
  <c r="F44" s="1"/>
  <c r="B25"/>
  <c r="A25"/>
  <c r="B15"/>
  <c r="A15"/>
  <c r="G24"/>
  <c r="H24"/>
  <c r="I24"/>
  <c r="J24"/>
  <c r="F24"/>
  <c r="G14"/>
  <c r="H14"/>
  <c r="I14"/>
  <c r="J14"/>
  <c r="F14"/>
  <c r="I84" l="1"/>
  <c r="H84"/>
  <c r="G84"/>
  <c r="G64"/>
  <c r="F123"/>
  <c r="F142"/>
  <c r="F161"/>
  <c r="F180"/>
  <c r="F199"/>
  <c r="I25"/>
  <c r="F25"/>
  <c r="F200" s="1"/>
  <c r="J25"/>
  <c r="J200" s="1"/>
  <c r="H25"/>
  <c r="G25"/>
  <c r="I200" l="1"/>
  <c r="H200"/>
  <c r="G200"/>
</calcChain>
</file>

<file path=xl/sharedStrings.xml><?xml version="1.0" encoding="utf-8"?>
<sst xmlns="http://schemas.openxmlformats.org/spreadsheetml/2006/main" count="331" uniqueCount="99">
  <si>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</si>
  <si>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</si>
  <si>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</si>
  <si>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</si>
  <si>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</si>
  <si>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</si>
  <si>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</si>
  <si>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</si>
  <si>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</si>
  <si>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</si>
  <si>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</si>
  <si>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</si>
  <si>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</si>
  <si>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</si>
  <si>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</si>
  <si>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</si>
  <si>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</si>
  <si>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</si>
  <si>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</si>
  <si>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</si>
  <si>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</si>
  <si>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</si>
  <si>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</si>
  <si>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</si>
  <si>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</si>
  <si>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</si>
  <si>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</si>
  <si>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</si>
  <si>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</si>
  <si>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</si>
  <si>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</si>
  <si>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</si>
  <si>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</si>
  <si>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</si>
  <si>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</si>
  <si>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Табулгинская СОШ им. П.Д. Слюсарева</t>
  </si>
  <si>
    <t>директор</t>
  </si>
  <si>
    <t>Курешова С.Г.</t>
  </si>
  <si>
    <t>Каша гречневая</t>
  </si>
  <si>
    <t>54-4г</t>
  </si>
  <si>
    <t xml:space="preserve">Котлета </t>
  </si>
  <si>
    <t>Промыш</t>
  </si>
  <si>
    <t>Чай с молоком и сахаром</t>
  </si>
  <si>
    <t>54-4гн</t>
  </si>
  <si>
    <t>Хлеб пшеничный</t>
  </si>
  <si>
    <t>Хлеб ржаной</t>
  </si>
  <si>
    <t xml:space="preserve">закуска </t>
  </si>
  <si>
    <t>кисломолочное</t>
  </si>
  <si>
    <t>Помидор в нарезке</t>
  </si>
  <si>
    <t>Йогурт</t>
  </si>
  <si>
    <t>Борщ со сметаной</t>
  </si>
  <si>
    <t>54-2с</t>
  </si>
  <si>
    <t>Какао с молоком</t>
  </si>
  <si>
    <t>54-21гн</t>
  </si>
  <si>
    <t>Яблоко</t>
  </si>
  <si>
    <t>Салат овощной</t>
  </si>
  <si>
    <t>54-16з</t>
  </si>
  <si>
    <t>Плов из отварной говядины</t>
  </si>
  <si>
    <t>54-11м</t>
  </si>
  <si>
    <t>Сок</t>
  </si>
  <si>
    <t>Банан</t>
  </si>
  <si>
    <t>огурец в нарезке</t>
  </si>
  <si>
    <t>Суп гороховый</t>
  </si>
  <si>
    <t>54-8с</t>
  </si>
  <si>
    <t>Чай с лимоном и сахаром</t>
  </si>
  <si>
    <t>54-3гн</t>
  </si>
  <si>
    <t>хлеб пшеничный</t>
  </si>
  <si>
    <t>54-6з</t>
  </si>
  <si>
    <t>Картофельное пюре</t>
  </si>
  <si>
    <t>54-11г</t>
  </si>
  <si>
    <t>Гуляш из говядины</t>
  </si>
  <si>
    <t>54-2м</t>
  </si>
  <si>
    <t>кисломолоч</t>
  </si>
  <si>
    <t>Огурец в нарезке</t>
  </si>
  <si>
    <t>Макароны отварные</t>
  </si>
  <si>
    <t>54-1г</t>
  </si>
  <si>
    <t>Кисель из смородины</t>
  </si>
  <si>
    <t>54-23хн</t>
  </si>
  <si>
    <t>кондитерские</t>
  </si>
  <si>
    <t>Печенье</t>
  </si>
  <si>
    <t>Рассольник со сметаной</t>
  </si>
  <si>
    <t>54-3с</t>
  </si>
  <si>
    <t>Компот из смеси сухофруктов</t>
  </si>
  <si>
    <t>54-1хн</t>
  </si>
  <si>
    <t>банан</t>
  </si>
  <si>
    <t>54-9з</t>
  </si>
  <si>
    <t>Рис отварной</t>
  </si>
  <si>
    <t>54-6г</t>
  </si>
  <si>
    <t>Рыба</t>
  </si>
  <si>
    <t>54-9р</t>
  </si>
  <si>
    <t>Суп с рыбными консервами</t>
  </si>
  <si>
    <t>54-5з</t>
  </si>
  <si>
    <t>яблоко</t>
  </si>
  <si>
    <t>Рагу из овощей с мясом</t>
  </si>
  <si>
    <t>54-24г</t>
  </si>
  <si>
    <t>Компот из кураги</t>
  </si>
  <si>
    <t>54-2хн</t>
  </si>
  <si>
    <t>2 бдюдо</t>
  </si>
  <si>
    <t>Котлета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</si>
</sst>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L106" sqref="L10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45169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250</v>
      </c>
      <c r="G6" s="41">
        <v>14</v>
      </c>
      <c r="H6" s="41">
        <v>11</v>
      </c>
      <c r="I6" s="41">
        <v>60</v>
      </c>
      <c r="J6" s="41">
        <v>390</v>
      </c>
      <c r="K6" s="42" t="s">
        <v>39</v>
      </c>
    </row>
    <row r="7" spans="1:11" ht="15">
      <c r="A7" s="24"/>
      <c r="B7" s="16"/>
      <c r="C7" s="11"/>
      <c r="D7" s="6" t="s">
        <v>28</v>
      </c>
      <c r="E7" s="43" t="s">
        <v>40</v>
      </c>
      <c r="F7" s="44">
        <v>100</v>
      </c>
      <c r="G7" s="44">
        <v>14</v>
      </c>
      <c r="H7" s="44">
        <v>3</v>
      </c>
      <c r="I7" s="44">
        <v>10</v>
      </c>
      <c r="J7" s="44">
        <v>127</v>
      </c>
      <c r="K7" s="45" t="s">
        <v>41</v>
      </c>
    </row>
    <row r="8" spans="1:11" ht="15">
      <c r="A8" s="24"/>
      <c r="B8" s="16"/>
      <c r="C8" s="11"/>
      <c r="D8" s="7" t="s">
        <v>22</v>
      </c>
      <c r="E8" s="43" t="s">
        <v>42</v>
      </c>
      <c r="F8" s="44">
        <v>200</v>
      </c>
      <c r="G8" s="44">
        <v>2</v>
      </c>
      <c r="H8" s="44">
        <v>1</v>
      </c>
      <c r="I8" s="44">
        <v>9</v>
      </c>
      <c r="J8" s="44">
        <v>51</v>
      </c>
      <c r="K8" s="45" t="s">
        <v>43</v>
      </c>
    </row>
    <row r="9" spans="1:11" ht="15">
      <c r="A9" s="24"/>
      <c r="B9" s="16"/>
      <c r="C9" s="11"/>
      <c r="D9" s="7" t="s">
        <v>23</v>
      </c>
      <c r="E9" s="43" t="s">
        <v>44</v>
      </c>
      <c r="F9" s="44">
        <v>30</v>
      </c>
      <c r="G9" s="44">
        <v>2</v>
      </c>
      <c r="H9" s="44">
        <v>0</v>
      </c>
      <c r="I9" s="44">
        <v>15</v>
      </c>
      <c r="J9" s="44">
        <v>70</v>
      </c>
      <c r="K9" s="45" t="s">
        <v>41</v>
      </c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 t="s">
        <v>23</v>
      </c>
      <c r="E11" s="43" t="s">
        <v>45</v>
      </c>
      <c r="F11" s="44">
        <v>15</v>
      </c>
      <c r="G11" s="44">
        <v>1</v>
      </c>
      <c r="H11" s="44">
        <v>0</v>
      </c>
      <c r="I11" s="44">
        <v>5</v>
      </c>
      <c r="J11" s="44">
        <v>26</v>
      </c>
      <c r="K11" s="45" t="s">
        <v>41</v>
      </c>
    </row>
    <row r="12" spans="1:11" ht="15">
      <c r="A12" s="24"/>
      <c r="B12" s="16"/>
      <c r="C12" s="11"/>
      <c r="D12" s="6" t="s">
        <v>46</v>
      </c>
      <c r="E12" s="43" t="s">
        <v>48</v>
      </c>
      <c r="F12" s="44">
        <v>60</v>
      </c>
      <c r="G12" s="44">
        <v>1</v>
      </c>
      <c r="H12" s="44">
        <v>0</v>
      </c>
      <c r="I12" s="44">
        <v>2</v>
      </c>
      <c r="J12" s="44">
        <v>13</v>
      </c>
      <c r="K12" s="45" t="s">
        <v>41</v>
      </c>
    </row>
    <row r="13" spans="1:11" ht="15">
      <c r="A13" s="24"/>
      <c r="B13" s="16"/>
      <c r="C13" s="11"/>
      <c r="D13" s="6" t="s">
        <v>47</v>
      </c>
      <c r="E13" s="43" t="s">
        <v>49</v>
      </c>
      <c r="F13" s="44">
        <v>100</v>
      </c>
      <c r="G13" s="44">
        <v>3</v>
      </c>
      <c r="H13" s="44">
        <v>3</v>
      </c>
      <c r="I13" s="44">
        <v>6</v>
      </c>
      <c r="J13" s="44">
        <v>58</v>
      </c>
      <c r="K13" s="45" t="s">
        <v>41</v>
      </c>
    </row>
    <row r="14" spans="1:11" ht="15">
      <c r="A14" s="25"/>
      <c r="B14" s="18"/>
      <c r="C14" s="8"/>
      <c r="D14" s="19" t="s">
        <v>33</v>
      </c>
      <c r="E14" s="9"/>
      <c r="F14" s="20">
        <f>SUM(F6:F13)</f>
        <v>755</v>
      </c>
      <c r="G14" s="20">
        <f t="shared" ref="G14:J14" si="0">SUM(G6:G13)</f>
        <v>37</v>
      </c>
      <c r="H14" s="20">
        <f t="shared" si="0"/>
        <v>18</v>
      </c>
      <c r="I14" s="20">
        <f t="shared" si="0"/>
        <v>107</v>
      </c>
      <c r="J14" s="20">
        <f t="shared" si="0"/>
        <v>735</v>
      </c>
      <c r="K14" s="26"/>
    </row>
    <row r="15" spans="1:11" ht="15">
      <c r="A15" s="27">
        <f>A6</f>
        <v>1</v>
      </c>
      <c r="B15" s="14">
        <f>B6</f>
        <v>1</v>
      </c>
      <c r="C15" s="10" t="s">
        <v>25</v>
      </c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7" t="s">
        <v>32</v>
      </c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4"/>
      <c r="B23" s="16"/>
      <c r="C23" s="11"/>
      <c r="D23" s="6"/>
      <c r="E23" s="43"/>
      <c r="F23" s="44"/>
      <c r="G23" s="44"/>
      <c r="H23" s="44"/>
      <c r="I23" s="44"/>
      <c r="J23" s="44"/>
      <c r="K23" s="45"/>
    </row>
    <row r="24" spans="1:11" ht="15">
      <c r="A24" s="25"/>
      <c r="B24" s="18"/>
      <c r="C24" s="8"/>
      <c r="D24" s="19" t="s">
        <v>33</v>
      </c>
      <c r="E24" s="12"/>
      <c r="F24" s="20">
        <f>SUM(F15:F23)</f>
        <v>0</v>
      </c>
      <c r="G24" s="20">
        <f t="shared" ref="G24:J24" si="1">SUM(G15:G23)</f>
        <v>0</v>
      </c>
      <c r="H24" s="20">
        <f t="shared" si="1"/>
        <v>0</v>
      </c>
      <c r="I24" s="20">
        <f t="shared" si="1"/>
        <v>0</v>
      </c>
      <c r="J24" s="20">
        <f t="shared" si="1"/>
        <v>0</v>
      </c>
      <c r="K24" s="26"/>
    </row>
    <row r="25" spans="1:11" ht="15.75" thickBot="1">
      <c r="A25" s="30">
        <f>A6</f>
        <v>1</v>
      </c>
      <c r="B25" s="31">
        <f>B6</f>
        <v>1</v>
      </c>
      <c r="C25" s="53" t="s">
        <v>4</v>
      </c>
      <c r="D25" s="54"/>
      <c r="E25" s="32"/>
      <c r="F25" s="33">
        <f>F14+F24</f>
        <v>755</v>
      </c>
      <c r="G25" s="33">
        <f t="shared" ref="G25:J25" si="2">G14+G24</f>
        <v>37</v>
      </c>
      <c r="H25" s="33">
        <f t="shared" si="2"/>
        <v>18</v>
      </c>
      <c r="I25" s="33">
        <f t="shared" si="2"/>
        <v>107</v>
      </c>
      <c r="J25" s="33">
        <f t="shared" si="2"/>
        <v>735</v>
      </c>
      <c r="K25" s="33"/>
    </row>
    <row r="26" spans="1:11" ht="15">
      <c r="A26" s="15">
        <v>1</v>
      </c>
      <c r="B26" s="16">
        <v>2</v>
      </c>
      <c r="C26" s="23" t="s">
        <v>20</v>
      </c>
      <c r="D26" s="5" t="s">
        <v>21</v>
      </c>
      <c r="E26" s="40" t="s">
        <v>50</v>
      </c>
      <c r="F26" s="41">
        <v>250</v>
      </c>
      <c r="G26" s="41">
        <v>6</v>
      </c>
      <c r="H26" s="41">
        <v>7</v>
      </c>
      <c r="I26" s="41">
        <v>13</v>
      </c>
      <c r="J26" s="41">
        <v>138</v>
      </c>
      <c r="K26" s="42" t="s">
        <v>51</v>
      </c>
    </row>
    <row r="27" spans="1:11" ht="15">
      <c r="A27" s="15"/>
      <c r="B27" s="16"/>
      <c r="C27" s="11"/>
      <c r="D27" s="6"/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 t="s">
        <v>52</v>
      </c>
      <c r="F28" s="44">
        <v>200</v>
      </c>
      <c r="G28" s="44">
        <v>5</v>
      </c>
      <c r="H28" s="44">
        <v>4</v>
      </c>
      <c r="I28" s="44">
        <v>13</v>
      </c>
      <c r="J28" s="44">
        <v>100</v>
      </c>
      <c r="K28" s="45" t="s">
        <v>53</v>
      </c>
    </row>
    <row r="29" spans="1:11" ht="15">
      <c r="A29" s="15"/>
      <c r="B29" s="16"/>
      <c r="C29" s="11"/>
      <c r="D29" s="7" t="s">
        <v>23</v>
      </c>
      <c r="E29" s="43" t="s">
        <v>44</v>
      </c>
      <c r="F29" s="44">
        <v>30</v>
      </c>
      <c r="G29" s="44">
        <v>2</v>
      </c>
      <c r="H29" s="44">
        <v>0</v>
      </c>
      <c r="I29" s="44">
        <v>15</v>
      </c>
      <c r="J29" s="44">
        <v>70</v>
      </c>
      <c r="K29" s="45" t="s">
        <v>41</v>
      </c>
    </row>
    <row r="30" spans="1:11" ht="15">
      <c r="A30" s="15"/>
      <c r="B30" s="16"/>
      <c r="C30" s="11"/>
      <c r="D30" s="7" t="s">
        <v>24</v>
      </c>
      <c r="E30" s="43" t="s">
        <v>54</v>
      </c>
      <c r="F30" s="44">
        <v>200</v>
      </c>
      <c r="G30" s="44">
        <v>1</v>
      </c>
      <c r="H30" s="44">
        <v>1</v>
      </c>
      <c r="I30" s="44">
        <v>20</v>
      </c>
      <c r="J30" s="44">
        <v>89</v>
      </c>
      <c r="K30" s="45" t="s">
        <v>41</v>
      </c>
    </row>
    <row r="31" spans="1:11" ht="15">
      <c r="A31" s="15"/>
      <c r="B31" s="16"/>
      <c r="C31" s="11"/>
      <c r="D31" s="6" t="s">
        <v>23</v>
      </c>
      <c r="E31" s="43" t="s">
        <v>45</v>
      </c>
      <c r="F31" s="44">
        <v>15</v>
      </c>
      <c r="G31" s="44">
        <v>1</v>
      </c>
      <c r="H31" s="44">
        <v>0</v>
      </c>
      <c r="I31" s="44">
        <v>5</v>
      </c>
      <c r="J31" s="44">
        <v>26</v>
      </c>
      <c r="K31" s="45" t="s">
        <v>41</v>
      </c>
    </row>
    <row r="32" spans="1:11" ht="15">
      <c r="A32" s="15"/>
      <c r="B32" s="16"/>
      <c r="C32" s="11"/>
      <c r="D32" s="6" t="s">
        <v>46</v>
      </c>
      <c r="E32" s="43" t="s">
        <v>55</v>
      </c>
      <c r="F32" s="44">
        <v>100</v>
      </c>
      <c r="G32" s="44">
        <v>1</v>
      </c>
      <c r="H32" s="44">
        <v>9</v>
      </c>
      <c r="I32" s="44">
        <v>7</v>
      </c>
      <c r="J32" s="44">
        <v>112</v>
      </c>
      <c r="K32" s="45" t="s">
        <v>56</v>
      </c>
    </row>
    <row r="33" spans="1:11" ht="15">
      <c r="A33" s="17"/>
      <c r="B33" s="18"/>
      <c r="C33" s="8"/>
      <c r="D33" s="19" t="s">
        <v>33</v>
      </c>
      <c r="E33" s="9"/>
      <c r="F33" s="20">
        <f>SUM(F26:F32)</f>
        <v>795</v>
      </c>
      <c r="G33" s="20">
        <f t="shared" ref="G33" si="3">SUM(G26:G32)</f>
        <v>16</v>
      </c>
      <c r="H33" s="20">
        <f t="shared" ref="H33" si="4">SUM(H26:H32)</f>
        <v>21</v>
      </c>
      <c r="I33" s="20">
        <f t="shared" ref="I33" si="5">SUM(I26:I32)</f>
        <v>73</v>
      </c>
      <c r="J33" s="20">
        <f t="shared" ref="J33" si="6">SUM(J26:J32)</f>
        <v>535</v>
      </c>
      <c r="K33" s="26"/>
    </row>
    <row r="34" spans="1:11" ht="15">
      <c r="A34" s="14">
        <f>A26</f>
        <v>1</v>
      </c>
      <c r="B34" s="14">
        <f>B26</f>
        <v>2</v>
      </c>
      <c r="C34" s="10" t="s">
        <v>25</v>
      </c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7" t="s">
        <v>32</v>
      </c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5"/>
      <c r="B42" s="16"/>
      <c r="C42" s="11"/>
      <c r="D42" s="6"/>
      <c r="E42" s="43"/>
      <c r="F42" s="44"/>
      <c r="G42" s="44"/>
      <c r="H42" s="44"/>
      <c r="I42" s="44"/>
      <c r="J42" s="44"/>
      <c r="K42" s="45"/>
    </row>
    <row r="43" spans="1:11" ht="15">
      <c r="A43" s="17"/>
      <c r="B43" s="18"/>
      <c r="C43" s="8"/>
      <c r="D43" s="19" t="s">
        <v>33</v>
      </c>
      <c r="E43" s="12"/>
      <c r="F43" s="20">
        <f>SUM(F34:F42)</f>
        <v>0</v>
      </c>
      <c r="G43" s="20">
        <f t="shared" ref="G43" si="7">SUM(G34:G42)</f>
        <v>0</v>
      </c>
      <c r="H43" s="20">
        <f t="shared" ref="H43" si="8">SUM(H34:H42)</f>
        <v>0</v>
      </c>
      <c r="I43" s="20">
        <f t="shared" ref="I43" si="9">SUM(I34:I42)</f>
        <v>0</v>
      </c>
      <c r="J43" s="20">
        <f t="shared" ref="J43" si="10">SUM(J34:J42)</f>
        <v>0</v>
      </c>
      <c r="K43" s="26"/>
    </row>
    <row r="44" spans="1:11" ht="15.75" customHeight="1" thickBot="1">
      <c r="A44" s="34">
        <f>A26</f>
        <v>1</v>
      </c>
      <c r="B44" s="34">
        <f>B26</f>
        <v>2</v>
      </c>
      <c r="C44" s="53" t="s">
        <v>4</v>
      </c>
      <c r="D44" s="54"/>
      <c r="E44" s="32"/>
      <c r="F44" s="33">
        <f>F33+F43</f>
        <v>795</v>
      </c>
      <c r="G44" s="33">
        <f t="shared" ref="G44" si="11">G33+G43</f>
        <v>16</v>
      </c>
      <c r="H44" s="33">
        <f t="shared" ref="H44" si="12">H33+H43</f>
        <v>21</v>
      </c>
      <c r="I44" s="33">
        <f t="shared" ref="I44" si="13">I33+I43</f>
        <v>73</v>
      </c>
      <c r="J44" s="33">
        <f t="shared" ref="J44" si="14">J33+J43</f>
        <v>535</v>
      </c>
      <c r="K44" s="33"/>
    </row>
    <row r="45" spans="1:11" ht="15">
      <c r="A45" s="21">
        <v>1</v>
      </c>
      <c r="B45" s="22">
        <v>3</v>
      </c>
      <c r="C45" s="23" t="s">
        <v>20</v>
      </c>
      <c r="D45" s="5" t="s">
        <v>21</v>
      </c>
      <c r="E45" s="40" t="s">
        <v>57</v>
      </c>
      <c r="F45" s="41">
        <v>250</v>
      </c>
      <c r="G45" s="41">
        <v>19</v>
      </c>
      <c r="H45" s="41">
        <v>18</v>
      </c>
      <c r="I45" s="41">
        <v>48</v>
      </c>
      <c r="J45" s="41">
        <v>435</v>
      </c>
      <c r="K45" s="42" t="s">
        <v>58</v>
      </c>
    </row>
    <row r="46" spans="1:11" ht="15">
      <c r="A46" s="24"/>
      <c r="B46" s="16"/>
      <c r="C46" s="11"/>
      <c r="D46" s="6" t="s">
        <v>30</v>
      </c>
      <c r="E46" s="43" t="s">
        <v>59</v>
      </c>
      <c r="F46" s="44">
        <v>200</v>
      </c>
      <c r="G46" s="44">
        <v>1</v>
      </c>
      <c r="H46" s="44">
        <v>0</v>
      </c>
      <c r="I46" s="44">
        <v>25</v>
      </c>
      <c r="J46" s="44">
        <v>106</v>
      </c>
      <c r="K46" s="45" t="s">
        <v>41</v>
      </c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 t="s">
        <v>44</v>
      </c>
      <c r="F48" s="44">
        <v>30</v>
      </c>
      <c r="G48" s="44">
        <v>2</v>
      </c>
      <c r="H48" s="44">
        <v>0</v>
      </c>
      <c r="I48" s="44">
        <v>15</v>
      </c>
      <c r="J48" s="44">
        <v>70</v>
      </c>
      <c r="K48" s="45" t="s">
        <v>41</v>
      </c>
    </row>
    <row r="49" spans="1:11" ht="15">
      <c r="A49" s="24"/>
      <c r="B49" s="16"/>
      <c r="C49" s="11"/>
      <c r="D49" s="7" t="s">
        <v>24</v>
      </c>
      <c r="E49" s="43" t="s">
        <v>60</v>
      </c>
      <c r="F49" s="44">
        <v>150</v>
      </c>
      <c r="G49" s="44">
        <v>2</v>
      </c>
      <c r="H49" s="44">
        <v>1</v>
      </c>
      <c r="I49" s="44">
        <v>32</v>
      </c>
      <c r="J49" s="44">
        <v>142</v>
      </c>
      <c r="K49" s="45" t="s">
        <v>41</v>
      </c>
    </row>
    <row r="50" spans="1:11" ht="15">
      <c r="A50" s="24"/>
      <c r="B50" s="16"/>
      <c r="C50" s="11"/>
      <c r="D50" s="6" t="s">
        <v>23</v>
      </c>
      <c r="E50" s="43" t="s">
        <v>45</v>
      </c>
      <c r="F50" s="44">
        <v>15</v>
      </c>
      <c r="G50" s="44">
        <v>1</v>
      </c>
      <c r="H50" s="44">
        <v>0</v>
      </c>
      <c r="I50" s="44">
        <v>5</v>
      </c>
      <c r="J50" s="44">
        <v>26</v>
      </c>
      <c r="K50" s="45" t="s">
        <v>41</v>
      </c>
    </row>
    <row r="51" spans="1:11" ht="15">
      <c r="A51" s="24"/>
      <c r="B51" s="16"/>
      <c r="C51" s="11"/>
      <c r="D51" s="6" t="s">
        <v>26</v>
      </c>
      <c r="E51" s="43" t="s">
        <v>61</v>
      </c>
      <c r="F51" s="44">
        <v>60</v>
      </c>
      <c r="G51" s="44">
        <v>1</v>
      </c>
      <c r="H51" s="44">
        <v>0</v>
      </c>
      <c r="I51" s="44">
        <v>2</v>
      </c>
      <c r="J51" s="44">
        <v>9</v>
      </c>
      <c r="K51" s="45" t="s">
        <v>41</v>
      </c>
    </row>
    <row r="52" spans="1:11" ht="15">
      <c r="A52" s="24"/>
      <c r="B52" s="16"/>
      <c r="C52" s="11"/>
      <c r="D52" s="6"/>
      <c r="E52" s="43"/>
      <c r="F52" s="44"/>
      <c r="G52" s="44"/>
      <c r="H52" s="44"/>
      <c r="I52" s="44"/>
      <c r="J52" s="44"/>
      <c r="K52" s="45"/>
    </row>
    <row r="53" spans="1:11" ht="15">
      <c r="A53" s="25"/>
      <c r="B53" s="18"/>
      <c r="C53" s="8"/>
      <c r="D53" s="19" t="s">
        <v>33</v>
      </c>
      <c r="E53" s="9"/>
      <c r="F53" s="20">
        <f>SUM(F45:F52)</f>
        <v>705</v>
      </c>
      <c r="G53" s="20">
        <f t="shared" ref="G53" si="15">SUM(G45:G52)</f>
        <v>26</v>
      </c>
      <c r="H53" s="20">
        <f t="shared" ref="H53" si="16">SUM(H45:H52)</f>
        <v>19</v>
      </c>
      <c r="I53" s="20">
        <f t="shared" ref="I53" si="17">SUM(I45:I52)</f>
        <v>127</v>
      </c>
      <c r="J53" s="20">
        <f t="shared" ref="J53" si="18">SUM(J45:J52)</f>
        <v>788</v>
      </c>
      <c r="K53" s="26"/>
    </row>
    <row r="54" spans="1:11" ht="15">
      <c r="A54" s="27">
        <f>A45</f>
        <v>1</v>
      </c>
      <c r="B54" s="14">
        <f>B45</f>
        <v>3</v>
      </c>
      <c r="C54" s="10" t="s">
        <v>25</v>
      </c>
      <c r="D54" s="7" t="s">
        <v>26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27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28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29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30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7" t="s">
        <v>31</v>
      </c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7" t="s">
        <v>32</v>
      </c>
      <c r="E60" s="43"/>
      <c r="F60" s="44"/>
      <c r="G60" s="44"/>
      <c r="H60" s="44"/>
      <c r="I60" s="44"/>
      <c r="J60" s="44"/>
      <c r="K60" s="45"/>
    </row>
    <row r="61" spans="1:11" ht="15">
      <c r="A61" s="24"/>
      <c r="B61" s="16"/>
      <c r="C61" s="11"/>
      <c r="D61" s="6"/>
      <c r="E61" s="43"/>
      <c r="F61" s="44"/>
      <c r="G61" s="44"/>
      <c r="H61" s="44"/>
      <c r="I61" s="44"/>
      <c r="J61" s="44"/>
      <c r="K61" s="45"/>
    </row>
    <row r="62" spans="1:11" ht="15">
      <c r="A62" s="24"/>
      <c r="B62" s="16"/>
      <c r="C62" s="11"/>
      <c r="D62" s="6"/>
      <c r="E62" s="43"/>
      <c r="F62" s="44"/>
      <c r="G62" s="44"/>
      <c r="H62" s="44"/>
      <c r="I62" s="44"/>
      <c r="J62" s="44"/>
      <c r="K62" s="45"/>
    </row>
    <row r="63" spans="1:11" ht="15">
      <c r="A63" s="25"/>
      <c r="B63" s="18"/>
      <c r="C63" s="8"/>
      <c r="D63" s="19" t="s">
        <v>33</v>
      </c>
      <c r="E63" s="12"/>
      <c r="F63" s="20">
        <f>SUM(F54:F62)</f>
        <v>0</v>
      </c>
      <c r="G63" s="20">
        <f t="shared" ref="G63" si="19">SUM(G54:G62)</f>
        <v>0</v>
      </c>
      <c r="H63" s="20">
        <f t="shared" ref="H63" si="20">SUM(H54:H62)</f>
        <v>0</v>
      </c>
      <c r="I63" s="20">
        <f t="shared" ref="I63" si="21">SUM(I54:I62)</f>
        <v>0</v>
      </c>
      <c r="J63" s="20">
        <f t="shared" ref="J63" si="22">SUM(J54:J62)</f>
        <v>0</v>
      </c>
      <c r="K63" s="26"/>
    </row>
    <row r="64" spans="1:11" ht="15.75" customHeight="1" thickBot="1">
      <c r="A64" s="30">
        <f>A45</f>
        <v>1</v>
      </c>
      <c r="B64" s="31">
        <f>B45</f>
        <v>3</v>
      </c>
      <c r="C64" s="53" t="s">
        <v>4</v>
      </c>
      <c r="D64" s="54"/>
      <c r="E64" s="32"/>
      <c r="F64" s="33">
        <f>F53+F63</f>
        <v>705</v>
      </c>
      <c r="G64" s="33">
        <f t="shared" ref="G64" si="23">G53+G63</f>
        <v>26</v>
      </c>
      <c r="H64" s="33">
        <f t="shared" ref="H64" si="24">H53+H63</f>
        <v>19</v>
      </c>
      <c r="I64" s="33">
        <f t="shared" ref="I64" si="25">I53+I63</f>
        <v>127</v>
      </c>
      <c r="J64" s="33">
        <f t="shared" ref="J64" si="26">J53+J63</f>
        <v>788</v>
      </c>
      <c r="K64" s="33"/>
    </row>
    <row r="65" spans="1:11" ht="15">
      <c r="A65" s="21">
        <v>1</v>
      </c>
      <c r="B65" s="22">
        <v>4</v>
      </c>
      <c r="C65" s="23" t="s">
        <v>20</v>
      </c>
      <c r="D65" s="5" t="s">
        <v>21</v>
      </c>
      <c r="E65" s="40" t="s">
        <v>62</v>
      </c>
      <c r="F65" s="41">
        <v>250</v>
      </c>
      <c r="G65" s="41">
        <v>9</v>
      </c>
      <c r="H65" s="41">
        <v>6</v>
      </c>
      <c r="I65" s="41">
        <v>20</v>
      </c>
      <c r="J65" s="41">
        <v>166</v>
      </c>
      <c r="K65" s="42" t="s">
        <v>63</v>
      </c>
    </row>
    <row r="66" spans="1:11" ht="15">
      <c r="A66" s="24"/>
      <c r="B66" s="16"/>
      <c r="C66" s="11"/>
      <c r="D66" s="6"/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22</v>
      </c>
      <c r="E67" s="43" t="s">
        <v>64</v>
      </c>
      <c r="F67" s="44">
        <v>200</v>
      </c>
      <c r="G67" s="44">
        <v>0</v>
      </c>
      <c r="H67" s="44">
        <v>0</v>
      </c>
      <c r="I67" s="44">
        <v>7</v>
      </c>
      <c r="J67" s="44">
        <v>28</v>
      </c>
      <c r="K67" s="45" t="s">
        <v>65</v>
      </c>
    </row>
    <row r="68" spans="1:11" ht="15">
      <c r="A68" s="24"/>
      <c r="B68" s="16"/>
      <c r="C68" s="11"/>
      <c r="D68" s="7" t="s">
        <v>23</v>
      </c>
      <c r="E68" s="43" t="s">
        <v>66</v>
      </c>
      <c r="F68" s="44">
        <v>30</v>
      </c>
      <c r="G68" s="44">
        <v>2</v>
      </c>
      <c r="H68" s="44">
        <v>0</v>
      </c>
      <c r="I68" s="44">
        <v>15</v>
      </c>
      <c r="J68" s="44">
        <v>70</v>
      </c>
      <c r="K68" s="45" t="s">
        <v>41</v>
      </c>
    </row>
    <row r="69" spans="1:11" ht="15">
      <c r="A69" s="24"/>
      <c r="B69" s="16"/>
      <c r="C69" s="11"/>
      <c r="D69" s="7" t="s">
        <v>24</v>
      </c>
      <c r="E69" s="43" t="s">
        <v>60</v>
      </c>
      <c r="F69" s="44">
        <v>100</v>
      </c>
      <c r="G69" s="44">
        <v>2</v>
      </c>
      <c r="H69" s="44">
        <v>1</v>
      </c>
      <c r="I69" s="44">
        <v>21</v>
      </c>
      <c r="J69" s="44">
        <v>95</v>
      </c>
      <c r="K69" s="45" t="s">
        <v>41</v>
      </c>
    </row>
    <row r="70" spans="1:11" ht="15">
      <c r="A70" s="24"/>
      <c r="B70" s="16"/>
      <c r="C70" s="11"/>
      <c r="D70" s="6" t="s">
        <v>23</v>
      </c>
      <c r="E70" s="43" t="s">
        <v>45</v>
      </c>
      <c r="F70" s="44">
        <v>15</v>
      </c>
      <c r="G70" s="44">
        <v>1</v>
      </c>
      <c r="H70" s="44">
        <v>0</v>
      </c>
      <c r="I70" s="44">
        <v>5</v>
      </c>
      <c r="J70" s="44">
        <v>26</v>
      </c>
      <c r="K70" s="45" t="s">
        <v>41</v>
      </c>
    </row>
    <row r="71" spans="1:11" ht="15">
      <c r="A71" s="24"/>
      <c r="B71" s="16"/>
      <c r="C71" s="11"/>
      <c r="D71" s="6" t="s">
        <v>26</v>
      </c>
      <c r="E71" s="43" t="s">
        <v>55</v>
      </c>
      <c r="F71" s="44">
        <v>100</v>
      </c>
      <c r="G71" s="44">
        <v>2</v>
      </c>
      <c r="H71" s="44">
        <v>11</v>
      </c>
      <c r="I71" s="44">
        <v>4</v>
      </c>
      <c r="J71" s="44">
        <v>123</v>
      </c>
      <c r="K71" s="45" t="s">
        <v>67</v>
      </c>
    </row>
    <row r="72" spans="1:11" ht="15">
      <c r="A72" s="24"/>
      <c r="B72" s="16"/>
      <c r="C72" s="11"/>
      <c r="D72" s="6"/>
      <c r="E72" s="43"/>
      <c r="F72" s="44"/>
      <c r="G72" s="44"/>
      <c r="H72" s="44"/>
      <c r="I72" s="44"/>
      <c r="J72" s="44"/>
      <c r="K72" s="45"/>
    </row>
    <row r="73" spans="1:11" ht="15">
      <c r="A73" s="25"/>
      <c r="B73" s="18"/>
      <c r="C73" s="8"/>
      <c r="D73" s="19" t="s">
        <v>33</v>
      </c>
      <c r="E73" s="9"/>
      <c r="F73" s="20">
        <f>SUM(F65:F72)</f>
        <v>695</v>
      </c>
      <c r="G73" s="20">
        <f t="shared" ref="G73" si="27">SUM(G65:G72)</f>
        <v>16</v>
      </c>
      <c r="H73" s="20">
        <f t="shared" ref="H73" si="28">SUM(H65:H72)</f>
        <v>18</v>
      </c>
      <c r="I73" s="20">
        <f t="shared" ref="I73" si="29">SUM(I65:I72)</f>
        <v>72</v>
      </c>
      <c r="J73" s="20">
        <f t="shared" ref="J73" si="30">SUM(J65:J72)</f>
        <v>508</v>
      </c>
      <c r="K73" s="26"/>
    </row>
    <row r="74" spans="1:11" ht="15">
      <c r="A74" s="27">
        <f>A65</f>
        <v>1</v>
      </c>
      <c r="B74" s="14">
        <f>B65</f>
        <v>4</v>
      </c>
      <c r="C74" s="10" t="s">
        <v>25</v>
      </c>
      <c r="D74" s="7" t="s">
        <v>26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27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28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29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7" t="s">
        <v>30</v>
      </c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7" t="s">
        <v>31</v>
      </c>
      <c r="E79" s="43"/>
      <c r="F79" s="44"/>
      <c r="G79" s="44"/>
      <c r="H79" s="44"/>
      <c r="I79" s="44"/>
      <c r="J79" s="44"/>
      <c r="K79" s="45"/>
    </row>
    <row r="80" spans="1:11" ht="15">
      <c r="A80" s="24"/>
      <c r="B80" s="16"/>
      <c r="C80" s="11"/>
      <c r="D80" s="7" t="s">
        <v>32</v>
      </c>
      <c r="E80" s="43"/>
      <c r="F80" s="44"/>
      <c r="G80" s="44"/>
      <c r="H80" s="44"/>
      <c r="I80" s="44"/>
      <c r="J80" s="44"/>
      <c r="K80" s="45"/>
    </row>
    <row r="81" spans="1:11" ht="15">
      <c r="A81" s="24"/>
      <c r="B81" s="16"/>
      <c r="C81" s="11"/>
      <c r="D81" s="6"/>
      <c r="E81" s="43"/>
      <c r="F81" s="44"/>
      <c r="G81" s="44"/>
      <c r="H81" s="44"/>
      <c r="I81" s="44"/>
      <c r="J81" s="44"/>
      <c r="K81" s="45"/>
    </row>
    <row r="82" spans="1:11" ht="15">
      <c r="A82" s="24"/>
      <c r="B82" s="16"/>
      <c r="C82" s="11"/>
      <c r="D82" s="6"/>
      <c r="E82" s="43"/>
      <c r="F82" s="44"/>
      <c r="G82" s="44"/>
      <c r="H82" s="44"/>
      <c r="I82" s="44"/>
      <c r="J82" s="44"/>
      <c r="K82" s="45"/>
    </row>
    <row r="83" spans="1:11" ht="15">
      <c r="A83" s="25"/>
      <c r="B83" s="18"/>
      <c r="C83" s="8"/>
      <c r="D83" s="19" t="s">
        <v>33</v>
      </c>
      <c r="E83" s="12"/>
      <c r="F83" s="20">
        <f>SUM(F74:F82)</f>
        <v>0</v>
      </c>
      <c r="G83" s="20">
        <f t="shared" ref="G83" si="31">SUM(G74:G82)</f>
        <v>0</v>
      </c>
      <c r="H83" s="20">
        <f t="shared" ref="H83" si="32">SUM(H74:H82)</f>
        <v>0</v>
      </c>
      <c r="I83" s="20">
        <f t="shared" ref="I83" si="33">SUM(I74:I82)</f>
        <v>0</v>
      </c>
      <c r="J83" s="20">
        <f t="shared" ref="J83" si="34">SUM(J74:J82)</f>
        <v>0</v>
      </c>
      <c r="K83" s="26"/>
    </row>
    <row r="84" spans="1:11" ht="15.75" customHeight="1" thickBot="1">
      <c r="A84" s="30">
        <f>A65</f>
        <v>1</v>
      </c>
      <c r="B84" s="31">
        <f>B65</f>
        <v>4</v>
      </c>
      <c r="C84" s="53" t="s">
        <v>4</v>
      </c>
      <c r="D84" s="54"/>
      <c r="E84" s="32"/>
      <c r="F84" s="33">
        <f>F73+F83</f>
        <v>695</v>
      </c>
      <c r="G84" s="33">
        <f t="shared" ref="G84" si="35">G73+G83</f>
        <v>16</v>
      </c>
      <c r="H84" s="33">
        <f t="shared" ref="H84" si="36">H73+H83</f>
        <v>18</v>
      </c>
      <c r="I84" s="33">
        <f t="shared" ref="I84" si="37">I73+I83</f>
        <v>72</v>
      </c>
      <c r="J84" s="33">
        <f t="shared" ref="J84" si="38">J73+J83</f>
        <v>508</v>
      </c>
      <c r="K84" s="33"/>
    </row>
    <row r="85" spans="1:11" ht="15">
      <c r="A85" s="21">
        <v>1</v>
      </c>
      <c r="B85" s="22">
        <v>5</v>
      </c>
      <c r="C85" s="23" t="s">
        <v>20</v>
      </c>
      <c r="D85" s="5" t="s">
        <v>21</v>
      </c>
      <c r="E85" s="40" t="s">
        <v>68</v>
      </c>
      <c r="F85" s="41">
        <v>200</v>
      </c>
      <c r="G85" s="41">
        <v>4</v>
      </c>
      <c r="H85" s="41">
        <v>7</v>
      </c>
      <c r="I85" s="41">
        <v>26</v>
      </c>
      <c r="J85" s="41">
        <v>186</v>
      </c>
      <c r="K85" s="42" t="s">
        <v>69</v>
      </c>
    </row>
    <row r="86" spans="1:11" ht="15">
      <c r="A86" s="24"/>
      <c r="B86" s="16"/>
      <c r="C86" s="11"/>
      <c r="D86" s="6" t="s">
        <v>28</v>
      </c>
      <c r="E86" s="43" t="s">
        <v>70</v>
      </c>
      <c r="F86" s="44">
        <v>100</v>
      </c>
      <c r="G86" s="44">
        <v>17</v>
      </c>
      <c r="H86" s="44">
        <v>17</v>
      </c>
      <c r="I86" s="44">
        <v>4</v>
      </c>
      <c r="J86" s="44">
        <v>232</v>
      </c>
      <c r="K86" s="45" t="s">
        <v>71</v>
      </c>
    </row>
    <row r="87" spans="1:11" ht="15">
      <c r="A87" s="24"/>
      <c r="B87" s="16"/>
      <c r="C87" s="11"/>
      <c r="D87" s="7" t="s">
        <v>22</v>
      </c>
      <c r="E87" s="43" t="s">
        <v>52</v>
      </c>
      <c r="F87" s="44">
        <v>200</v>
      </c>
      <c r="G87" s="44">
        <v>5</v>
      </c>
      <c r="H87" s="44">
        <v>4</v>
      </c>
      <c r="I87" s="44">
        <v>13</v>
      </c>
      <c r="J87" s="44">
        <v>100</v>
      </c>
      <c r="K87" s="45" t="s">
        <v>53</v>
      </c>
    </row>
    <row r="88" spans="1:11" ht="15">
      <c r="A88" s="24"/>
      <c r="B88" s="16"/>
      <c r="C88" s="11"/>
      <c r="D88" s="7" t="s">
        <v>23</v>
      </c>
      <c r="E88" s="43" t="s">
        <v>44</v>
      </c>
      <c r="F88" s="44">
        <v>30</v>
      </c>
      <c r="G88" s="44">
        <v>2</v>
      </c>
      <c r="H88" s="44">
        <v>0</v>
      </c>
      <c r="I88" s="44">
        <v>15</v>
      </c>
      <c r="J88" s="44">
        <v>70</v>
      </c>
      <c r="K88" s="45" t="s">
        <v>41</v>
      </c>
    </row>
    <row r="89" spans="1:11" ht="15">
      <c r="A89" s="24"/>
      <c r="B89" s="16"/>
      <c r="C89" s="11"/>
      <c r="D89" s="7" t="s">
        <v>24</v>
      </c>
      <c r="E89" s="43"/>
      <c r="F89" s="44"/>
      <c r="G89" s="44"/>
      <c r="H89" s="44"/>
      <c r="I89" s="44"/>
      <c r="J89" s="44"/>
      <c r="K89" s="45"/>
    </row>
    <row r="90" spans="1:11" ht="15">
      <c r="A90" s="24"/>
      <c r="B90" s="16"/>
      <c r="C90" s="11"/>
      <c r="D90" s="6" t="s">
        <v>23</v>
      </c>
      <c r="E90" s="43" t="s">
        <v>45</v>
      </c>
      <c r="F90" s="44">
        <v>15</v>
      </c>
      <c r="G90" s="44">
        <v>1</v>
      </c>
      <c r="H90" s="44">
        <v>0</v>
      </c>
      <c r="I90" s="44">
        <v>5</v>
      </c>
      <c r="J90" s="44">
        <v>26</v>
      </c>
      <c r="K90" s="45" t="s">
        <v>41</v>
      </c>
    </row>
    <row r="91" spans="1:11" ht="15">
      <c r="A91" s="24"/>
      <c r="B91" s="16"/>
      <c r="C91" s="11"/>
      <c r="D91" s="6" t="s">
        <v>72</v>
      </c>
      <c r="E91" s="43" t="s">
        <v>49</v>
      </c>
      <c r="F91" s="44">
        <v>100</v>
      </c>
      <c r="G91" s="44">
        <v>3</v>
      </c>
      <c r="H91" s="44">
        <v>3</v>
      </c>
      <c r="I91" s="44">
        <v>6</v>
      </c>
      <c r="J91" s="44">
        <v>58</v>
      </c>
      <c r="K91" s="45" t="s">
        <v>41</v>
      </c>
    </row>
    <row r="92" spans="1:11" ht="15">
      <c r="A92" s="24"/>
      <c r="B92" s="16"/>
      <c r="C92" s="11"/>
      <c r="D92" s="6" t="s">
        <v>26</v>
      </c>
      <c r="E92" s="43" t="s">
        <v>73</v>
      </c>
      <c r="F92" s="44">
        <v>60</v>
      </c>
      <c r="G92" s="44">
        <v>0</v>
      </c>
      <c r="H92" s="44">
        <v>0</v>
      </c>
      <c r="I92" s="44">
        <v>2</v>
      </c>
      <c r="J92" s="44">
        <v>9</v>
      </c>
      <c r="K92" s="45" t="s">
        <v>41</v>
      </c>
    </row>
    <row r="93" spans="1:11" ht="15">
      <c r="A93" s="25"/>
      <c r="B93" s="18"/>
      <c r="C93" s="8"/>
      <c r="D93" s="19" t="s">
        <v>33</v>
      </c>
      <c r="E93" s="9"/>
      <c r="F93" s="20">
        <f>SUM(F85:F92)</f>
        <v>705</v>
      </c>
      <c r="G93" s="20">
        <f t="shared" ref="G93" si="39">SUM(G85:G92)</f>
        <v>32</v>
      </c>
      <c r="H93" s="20">
        <f t="shared" ref="H93" si="40">SUM(H85:H92)</f>
        <v>31</v>
      </c>
      <c r="I93" s="20">
        <f t="shared" ref="I93" si="41">SUM(I85:I92)</f>
        <v>71</v>
      </c>
      <c r="J93" s="20">
        <f t="shared" ref="J93" si="42">SUM(J85:J92)</f>
        <v>681</v>
      </c>
      <c r="K93" s="26"/>
    </row>
    <row r="94" spans="1:11" ht="15">
      <c r="A94" s="27">
        <f>A85</f>
        <v>1</v>
      </c>
      <c r="B94" s="14">
        <f>B85</f>
        <v>5</v>
      </c>
      <c r="C94" s="10" t="s">
        <v>25</v>
      </c>
      <c r="D94" s="7" t="s">
        <v>26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27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28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7" t="s">
        <v>29</v>
      </c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7" t="s">
        <v>30</v>
      </c>
      <c r="E98" s="43"/>
      <c r="F98" s="44"/>
      <c r="G98" s="44"/>
      <c r="H98" s="44"/>
      <c r="I98" s="44"/>
      <c r="J98" s="44"/>
      <c r="K98" s="45"/>
    </row>
    <row r="99" spans="1:11" ht="15">
      <c r="A99" s="24"/>
      <c r="B99" s="16"/>
      <c r="C99" s="11"/>
      <c r="D99" s="7" t="s">
        <v>31</v>
      </c>
      <c r="E99" s="43"/>
      <c r="F99" s="44"/>
      <c r="G99" s="44"/>
      <c r="H99" s="44"/>
      <c r="I99" s="44"/>
      <c r="J99" s="44"/>
      <c r="K99" s="45"/>
    </row>
    <row r="100" spans="1:11" ht="15">
      <c r="A100" s="24"/>
      <c r="B100" s="16"/>
      <c r="C100" s="11"/>
      <c r="D100" s="7" t="s">
        <v>32</v>
      </c>
      <c r="E100" s="43"/>
      <c r="F100" s="44"/>
      <c r="G100" s="44"/>
      <c r="H100" s="44"/>
      <c r="I100" s="44"/>
      <c r="J100" s="44"/>
      <c r="K100" s="45"/>
    </row>
    <row r="101" spans="1:11" ht="15">
      <c r="A101" s="24"/>
      <c r="B101" s="16"/>
      <c r="C101" s="11"/>
      <c r="D101" s="6"/>
      <c r="E101" s="43"/>
      <c r="F101" s="44"/>
      <c r="G101" s="44"/>
      <c r="H101" s="44"/>
      <c r="I101" s="44"/>
      <c r="J101" s="44"/>
      <c r="K101" s="45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5"/>
      <c r="B103" s="18"/>
      <c r="C103" s="8"/>
      <c r="D103" s="19" t="s">
        <v>33</v>
      </c>
      <c r="E103" s="12"/>
      <c r="F103" s="20">
        <f>SUM(F94:F102)</f>
        <v>0</v>
      </c>
      <c r="G103" s="20">
        <f t="shared" ref="G103" si="43">SUM(G94:G102)</f>
        <v>0</v>
      </c>
      <c r="H103" s="20">
        <f t="shared" ref="H103" si="44">SUM(H94:H102)</f>
        <v>0</v>
      </c>
      <c r="I103" s="20">
        <f t="shared" ref="I103" si="45">SUM(I94:I102)</f>
        <v>0</v>
      </c>
      <c r="J103" s="20">
        <f t="shared" ref="J103" si="46">SUM(J94:J102)</f>
        <v>0</v>
      </c>
      <c r="K103" s="26"/>
    </row>
    <row r="104" spans="1:11" ht="15.75" customHeight="1" thickBot="1">
      <c r="A104" s="30">
        <f>A85</f>
        <v>1</v>
      </c>
      <c r="B104" s="31">
        <f>B85</f>
        <v>5</v>
      </c>
      <c r="C104" s="53" t="s">
        <v>4</v>
      </c>
      <c r="D104" s="54"/>
      <c r="E104" s="32"/>
      <c r="F104" s="33">
        <f>F93+F103</f>
        <v>705</v>
      </c>
      <c r="G104" s="33">
        <f t="shared" ref="G104" si="47">G93+G103</f>
        <v>32</v>
      </c>
      <c r="H104" s="33">
        <f t="shared" ref="H104" si="48">H93+H103</f>
        <v>31</v>
      </c>
      <c r="I104" s="33">
        <f t="shared" ref="I104" si="49">I93+I103</f>
        <v>71</v>
      </c>
      <c r="J104" s="33">
        <f t="shared" ref="J104" si="50">J93+J103</f>
        <v>681</v>
      </c>
      <c r="K104" s="33"/>
    </row>
    <row r="105" spans="1:11" ht="15">
      <c r="A105" s="21">
        <v>2</v>
      </c>
      <c r="B105" s="22">
        <v>1</v>
      </c>
      <c r="C105" s="23" t="s">
        <v>20</v>
      </c>
      <c r="D105" s="5" t="s">
        <v>21</v>
      </c>
      <c r="E105" s="40" t="s">
        <v>74</v>
      </c>
      <c r="F105" s="41">
        <v>250</v>
      </c>
      <c r="G105" s="41">
        <v>9</v>
      </c>
      <c r="H105" s="41">
        <v>8</v>
      </c>
      <c r="I105" s="41">
        <v>55</v>
      </c>
      <c r="J105" s="41">
        <v>328</v>
      </c>
      <c r="K105" s="42" t="s">
        <v>75</v>
      </c>
    </row>
    <row r="106" spans="1:11" ht="15">
      <c r="A106" s="24"/>
      <c r="B106" s="16"/>
      <c r="C106" s="11"/>
      <c r="D106" s="6" t="s">
        <v>97</v>
      </c>
      <c r="E106" s="43" t="s">
        <v>98</v>
      </c>
      <c r="F106" s="44">
        <v>100</v>
      </c>
      <c r="G106" s="44">
        <v>14</v>
      </c>
      <c r="H106" s="44">
        <v>3</v>
      </c>
      <c r="I106" s="44">
        <v>10</v>
      </c>
      <c r="J106" s="44">
        <v>127</v>
      </c>
      <c r="K106" s="45" t="s">
        <v>41</v>
      </c>
    </row>
    <row r="107" spans="1:11" ht="15">
      <c r="A107" s="24"/>
      <c r="B107" s="16"/>
      <c r="C107" s="11"/>
      <c r="D107" s="7" t="s">
        <v>22</v>
      </c>
      <c r="E107" s="43" t="s">
        <v>76</v>
      </c>
      <c r="F107" s="44">
        <v>200</v>
      </c>
      <c r="G107" s="44">
        <v>0</v>
      </c>
      <c r="H107" s="44">
        <v>0</v>
      </c>
      <c r="I107" s="44">
        <v>12</v>
      </c>
      <c r="J107" s="44">
        <v>51</v>
      </c>
      <c r="K107" s="45" t="s">
        <v>77</v>
      </c>
    </row>
    <row r="108" spans="1:11" ht="15">
      <c r="A108" s="24"/>
      <c r="B108" s="16"/>
      <c r="C108" s="11"/>
      <c r="D108" s="7" t="s">
        <v>23</v>
      </c>
      <c r="E108" s="43" t="s">
        <v>44</v>
      </c>
      <c r="F108" s="44">
        <v>30</v>
      </c>
      <c r="G108" s="44">
        <v>2</v>
      </c>
      <c r="H108" s="44">
        <v>0</v>
      </c>
      <c r="I108" s="44">
        <v>15</v>
      </c>
      <c r="J108" s="44">
        <v>70</v>
      </c>
      <c r="K108" s="45" t="s">
        <v>41</v>
      </c>
    </row>
    <row r="109" spans="1:11" ht="15">
      <c r="A109" s="24"/>
      <c r="B109" s="16"/>
      <c r="C109" s="11"/>
      <c r="D109" s="7" t="s">
        <v>24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6" t="s">
        <v>23</v>
      </c>
      <c r="E110" s="43" t="s">
        <v>45</v>
      </c>
      <c r="F110" s="44">
        <v>15</v>
      </c>
      <c r="G110" s="44">
        <v>1</v>
      </c>
      <c r="H110" s="44">
        <v>0</v>
      </c>
      <c r="I110" s="44">
        <v>5</v>
      </c>
      <c r="J110" s="44">
        <v>26</v>
      </c>
      <c r="K110" s="45" t="s">
        <v>41</v>
      </c>
    </row>
    <row r="111" spans="1:11" ht="15">
      <c r="A111" s="24"/>
      <c r="B111" s="16"/>
      <c r="C111" s="11"/>
      <c r="D111" s="6" t="s">
        <v>78</v>
      </c>
      <c r="E111" s="43" t="s">
        <v>79</v>
      </c>
      <c r="F111" s="44">
        <v>15</v>
      </c>
      <c r="G111" s="44">
        <v>1</v>
      </c>
      <c r="H111" s="44">
        <v>2</v>
      </c>
      <c r="I111" s="44">
        <v>11</v>
      </c>
      <c r="J111" s="44">
        <v>62</v>
      </c>
      <c r="K111" s="45" t="s">
        <v>41</v>
      </c>
    </row>
    <row r="112" spans="1:11" ht="15">
      <c r="A112" s="25"/>
      <c r="B112" s="18"/>
      <c r="C112" s="8"/>
      <c r="D112" s="19" t="s">
        <v>33</v>
      </c>
      <c r="E112" s="9"/>
      <c r="F112" s="20">
        <f>SUM(F105:F111)</f>
        <v>610</v>
      </c>
      <c r="G112" s="20">
        <f t="shared" ref="G112:J112" si="51">SUM(G105:G111)</f>
        <v>27</v>
      </c>
      <c r="H112" s="20">
        <f t="shared" si="51"/>
        <v>13</v>
      </c>
      <c r="I112" s="20">
        <f t="shared" si="51"/>
        <v>108</v>
      </c>
      <c r="J112" s="20">
        <f t="shared" si="51"/>
        <v>664</v>
      </c>
      <c r="K112" s="26"/>
    </row>
    <row r="113" spans="1:11" ht="15">
      <c r="A113" s="27">
        <f>A105</f>
        <v>2</v>
      </c>
      <c r="B113" s="14">
        <f>B105</f>
        <v>1</v>
      </c>
      <c r="C113" s="10" t="s">
        <v>25</v>
      </c>
      <c r="D113" s="7" t="s">
        <v>26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27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28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7" t="s">
        <v>29</v>
      </c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7" t="s">
        <v>30</v>
      </c>
      <c r="E117" s="43"/>
      <c r="F117" s="44"/>
      <c r="G117" s="44"/>
      <c r="H117" s="44"/>
      <c r="I117" s="44"/>
      <c r="J117" s="44"/>
      <c r="K117" s="45"/>
    </row>
    <row r="118" spans="1:11" ht="15">
      <c r="A118" s="24"/>
      <c r="B118" s="16"/>
      <c r="C118" s="11"/>
      <c r="D118" s="7" t="s">
        <v>31</v>
      </c>
      <c r="E118" s="43"/>
      <c r="F118" s="44"/>
      <c r="G118" s="44"/>
      <c r="H118" s="44"/>
      <c r="I118" s="44"/>
      <c r="J118" s="44"/>
      <c r="K118" s="45"/>
    </row>
    <row r="119" spans="1:11" ht="15">
      <c r="A119" s="24"/>
      <c r="B119" s="16"/>
      <c r="C119" s="11"/>
      <c r="D119" s="7" t="s">
        <v>32</v>
      </c>
      <c r="E119" s="43"/>
      <c r="F119" s="44"/>
      <c r="G119" s="44"/>
      <c r="H119" s="44"/>
      <c r="I119" s="44"/>
      <c r="J119" s="44"/>
      <c r="K119" s="45"/>
    </row>
    <row r="120" spans="1:11" ht="15">
      <c r="A120" s="24"/>
      <c r="B120" s="16"/>
      <c r="C120" s="11"/>
      <c r="D120" s="6"/>
      <c r="E120" s="43"/>
      <c r="F120" s="44"/>
      <c r="G120" s="44"/>
      <c r="H120" s="44"/>
      <c r="I120" s="44"/>
      <c r="J120" s="44"/>
      <c r="K120" s="45"/>
    </row>
    <row r="121" spans="1:11" ht="15">
      <c r="A121" s="24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25"/>
      <c r="B122" s="18"/>
      <c r="C122" s="8"/>
      <c r="D122" s="19" t="s">
        <v>33</v>
      </c>
      <c r="E122" s="12"/>
      <c r="F122" s="20">
        <f>SUM(F113:F121)</f>
        <v>0</v>
      </c>
      <c r="G122" s="20">
        <f t="shared" ref="G122:J122" si="52">SUM(G113:G121)</f>
        <v>0</v>
      </c>
      <c r="H122" s="20">
        <f t="shared" si="52"/>
        <v>0</v>
      </c>
      <c r="I122" s="20">
        <f t="shared" si="52"/>
        <v>0</v>
      </c>
      <c r="J122" s="20">
        <f t="shared" si="52"/>
        <v>0</v>
      </c>
      <c r="K122" s="26"/>
    </row>
    <row r="123" spans="1:11" ht="15.75" thickBot="1">
      <c r="A123" s="30">
        <f>A105</f>
        <v>2</v>
      </c>
      <c r="B123" s="31">
        <f>B105</f>
        <v>1</v>
      </c>
      <c r="C123" s="53" t="s">
        <v>4</v>
      </c>
      <c r="D123" s="54"/>
      <c r="E123" s="32"/>
      <c r="F123" s="33">
        <f>F112+F122</f>
        <v>610</v>
      </c>
      <c r="G123" s="33">
        <f t="shared" ref="G123" si="53">G112+G122</f>
        <v>27</v>
      </c>
      <c r="H123" s="33">
        <f t="shared" ref="H123" si="54">H112+H122</f>
        <v>13</v>
      </c>
      <c r="I123" s="33">
        <f t="shared" ref="I123" si="55">I112+I122</f>
        <v>108</v>
      </c>
      <c r="J123" s="33">
        <f t="shared" ref="J123" si="56">J112+J122</f>
        <v>664</v>
      </c>
      <c r="K123" s="33"/>
    </row>
    <row r="124" spans="1:11" ht="15">
      <c r="A124" s="15">
        <v>2</v>
      </c>
      <c r="B124" s="16">
        <v>2</v>
      </c>
      <c r="C124" s="23" t="s">
        <v>20</v>
      </c>
      <c r="D124" s="5" t="s">
        <v>21</v>
      </c>
      <c r="E124" s="40" t="s">
        <v>80</v>
      </c>
      <c r="F124" s="41">
        <v>250</v>
      </c>
      <c r="G124" s="41">
        <v>6</v>
      </c>
      <c r="H124" s="41">
        <v>7</v>
      </c>
      <c r="I124" s="41">
        <v>17</v>
      </c>
      <c r="J124" s="41">
        <v>157</v>
      </c>
      <c r="K124" s="42" t="s">
        <v>81</v>
      </c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7" t="s">
        <v>22</v>
      </c>
      <c r="E126" s="43" t="s">
        <v>82</v>
      </c>
      <c r="F126" s="44">
        <v>200</v>
      </c>
      <c r="G126" s="44">
        <v>1</v>
      </c>
      <c r="H126" s="44">
        <v>0</v>
      </c>
      <c r="I126" s="44">
        <v>20</v>
      </c>
      <c r="J126" s="44">
        <v>81</v>
      </c>
      <c r="K126" s="45" t="s">
        <v>83</v>
      </c>
    </row>
    <row r="127" spans="1:11" ht="15">
      <c r="A127" s="15"/>
      <c r="B127" s="16"/>
      <c r="C127" s="11"/>
      <c r="D127" s="7" t="s">
        <v>23</v>
      </c>
      <c r="E127" s="43" t="s">
        <v>44</v>
      </c>
      <c r="F127" s="44">
        <v>30</v>
      </c>
      <c r="G127" s="44">
        <v>2</v>
      </c>
      <c r="H127" s="44">
        <v>0</v>
      </c>
      <c r="I127" s="44">
        <v>15</v>
      </c>
      <c r="J127" s="44">
        <v>70</v>
      </c>
      <c r="K127" s="45" t="s">
        <v>41</v>
      </c>
    </row>
    <row r="128" spans="1:11" ht="15">
      <c r="A128" s="15"/>
      <c r="B128" s="16"/>
      <c r="C128" s="11"/>
      <c r="D128" s="7" t="s">
        <v>24</v>
      </c>
      <c r="E128" s="43" t="s">
        <v>84</v>
      </c>
      <c r="F128" s="44">
        <v>100</v>
      </c>
      <c r="G128" s="44">
        <v>2</v>
      </c>
      <c r="H128" s="44">
        <v>1</v>
      </c>
      <c r="I128" s="44">
        <v>21</v>
      </c>
      <c r="J128" s="44">
        <v>95</v>
      </c>
      <c r="K128" s="45" t="s">
        <v>41</v>
      </c>
    </row>
    <row r="129" spans="1:11" ht="15">
      <c r="A129" s="15"/>
      <c r="B129" s="16"/>
      <c r="C129" s="11"/>
      <c r="D129" s="6" t="s">
        <v>23</v>
      </c>
      <c r="E129" s="43" t="s">
        <v>45</v>
      </c>
      <c r="F129" s="44">
        <v>15</v>
      </c>
      <c r="G129" s="44">
        <v>1</v>
      </c>
      <c r="H129" s="44">
        <v>0</v>
      </c>
      <c r="I129" s="44">
        <v>5</v>
      </c>
      <c r="J129" s="44">
        <v>26</v>
      </c>
      <c r="K129" s="45" t="s">
        <v>41</v>
      </c>
    </row>
    <row r="130" spans="1:11" ht="15">
      <c r="A130" s="15"/>
      <c r="B130" s="16"/>
      <c r="C130" s="11"/>
      <c r="D130" s="6" t="s">
        <v>26</v>
      </c>
      <c r="E130" s="43" t="s">
        <v>55</v>
      </c>
      <c r="F130" s="44">
        <v>100</v>
      </c>
      <c r="G130" s="44">
        <v>1</v>
      </c>
      <c r="H130" s="44">
        <v>10</v>
      </c>
      <c r="I130" s="44">
        <v>6</v>
      </c>
      <c r="J130" s="44">
        <v>121</v>
      </c>
      <c r="K130" s="45" t="s">
        <v>85</v>
      </c>
    </row>
    <row r="131" spans="1:11" ht="15">
      <c r="A131" s="17"/>
      <c r="B131" s="18"/>
      <c r="C131" s="8"/>
      <c r="D131" s="19" t="s">
        <v>33</v>
      </c>
      <c r="E131" s="9"/>
      <c r="F131" s="20">
        <f>SUM(F124:F130)</f>
        <v>695</v>
      </c>
      <c r="G131" s="20">
        <f t="shared" ref="G131:J131" si="57">SUM(G124:G130)</f>
        <v>13</v>
      </c>
      <c r="H131" s="20">
        <f t="shared" si="57"/>
        <v>18</v>
      </c>
      <c r="I131" s="20">
        <f t="shared" si="57"/>
        <v>84</v>
      </c>
      <c r="J131" s="20">
        <f t="shared" si="57"/>
        <v>550</v>
      </c>
      <c r="K131" s="26"/>
    </row>
    <row r="132" spans="1:11" ht="15">
      <c r="A132" s="14">
        <f>A124</f>
        <v>2</v>
      </c>
      <c r="B132" s="14">
        <f>B124</f>
        <v>2</v>
      </c>
      <c r="C132" s="10" t="s">
        <v>25</v>
      </c>
      <c r="D132" s="7" t="s">
        <v>26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27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28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7" t="s">
        <v>29</v>
      </c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7" t="s">
        <v>30</v>
      </c>
      <c r="E136" s="43"/>
      <c r="F136" s="44"/>
      <c r="G136" s="44"/>
      <c r="H136" s="44"/>
      <c r="I136" s="44"/>
      <c r="J136" s="44"/>
      <c r="K136" s="45"/>
    </row>
    <row r="137" spans="1:11" ht="15">
      <c r="A137" s="15"/>
      <c r="B137" s="16"/>
      <c r="C137" s="11"/>
      <c r="D137" s="7" t="s">
        <v>31</v>
      </c>
      <c r="E137" s="43"/>
      <c r="F137" s="44"/>
      <c r="G137" s="44"/>
      <c r="H137" s="44"/>
      <c r="I137" s="44"/>
      <c r="J137" s="44"/>
      <c r="K137" s="45"/>
    </row>
    <row r="138" spans="1:11" ht="15">
      <c r="A138" s="15"/>
      <c r="B138" s="16"/>
      <c r="C138" s="11"/>
      <c r="D138" s="7" t="s">
        <v>32</v>
      </c>
      <c r="E138" s="43"/>
      <c r="F138" s="44"/>
      <c r="G138" s="44"/>
      <c r="H138" s="44"/>
      <c r="I138" s="44"/>
      <c r="J138" s="44"/>
      <c r="K138" s="45"/>
    </row>
    <row r="139" spans="1:11" ht="15">
      <c r="A139" s="15"/>
      <c r="B139" s="16"/>
      <c r="C139" s="11"/>
      <c r="D139" s="6"/>
      <c r="E139" s="43"/>
      <c r="F139" s="44"/>
      <c r="G139" s="44"/>
      <c r="H139" s="44"/>
      <c r="I139" s="44"/>
      <c r="J139" s="44"/>
      <c r="K139" s="45"/>
    </row>
    <row r="140" spans="1:11" ht="15">
      <c r="A140" s="15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17"/>
      <c r="B141" s="18"/>
      <c r="C141" s="8"/>
      <c r="D141" s="19" t="s">
        <v>33</v>
      </c>
      <c r="E141" s="12"/>
      <c r="F141" s="20">
        <f>SUM(F132:F140)</f>
        <v>0</v>
      </c>
      <c r="G141" s="20">
        <f t="shared" ref="G141:J141" si="58">SUM(G132:G140)</f>
        <v>0</v>
      </c>
      <c r="H141" s="20">
        <f t="shared" si="58"/>
        <v>0</v>
      </c>
      <c r="I141" s="20">
        <f t="shared" si="58"/>
        <v>0</v>
      </c>
      <c r="J141" s="20">
        <f t="shared" si="58"/>
        <v>0</v>
      </c>
      <c r="K141" s="26"/>
    </row>
    <row r="142" spans="1:11" ht="15.75" thickBot="1">
      <c r="A142" s="34">
        <f>A124</f>
        <v>2</v>
      </c>
      <c r="B142" s="34">
        <f>B124</f>
        <v>2</v>
      </c>
      <c r="C142" s="53" t="s">
        <v>4</v>
      </c>
      <c r="D142" s="54"/>
      <c r="E142" s="32"/>
      <c r="F142" s="33">
        <f>F131+F141</f>
        <v>695</v>
      </c>
      <c r="G142" s="33">
        <f t="shared" ref="G142" si="59">G131+G141</f>
        <v>13</v>
      </c>
      <c r="H142" s="33">
        <f t="shared" ref="H142" si="60">H131+H141</f>
        <v>18</v>
      </c>
      <c r="I142" s="33">
        <f t="shared" ref="I142" si="61">I131+I141</f>
        <v>84</v>
      </c>
      <c r="J142" s="33">
        <f t="shared" ref="J142" si="62">J131+J141</f>
        <v>550</v>
      </c>
      <c r="K142" s="33"/>
    </row>
    <row r="143" spans="1:11" ht="15">
      <c r="A143" s="21">
        <v>2</v>
      </c>
      <c r="B143" s="22">
        <v>3</v>
      </c>
      <c r="C143" s="23" t="s">
        <v>20</v>
      </c>
      <c r="D143" s="5" t="s">
        <v>21</v>
      </c>
      <c r="E143" s="40" t="s">
        <v>86</v>
      </c>
      <c r="F143" s="41">
        <v>250</v>
      </c>
      <c r="G143" s="41">
        <v>6</v>
      </c>
      <c r="H143" s="41">
        <v>8</v>
      </c>
      <c r="I143" s="41">
        <v>61</v>
      </c>
      <c r="J143" s="41">
        <v>339</v>
      </c>
      <c r="K143" s="42" t="s">
        <v>87</v>
      </c>
    </row>
    <row r="144" spans="1:11" ht="15">
      <c r="A144" s="24"/>
      <c r="B144" s="16"/>
      <c r="C144" s="11"/>
      <c r="D144" s="6" t="s">
        <v>28</v>
      </c>
      <c r="E144" s="43" t="s">
        <v>88</v>
      </c>
      <c r="F144" s="44">
        <v>100</v>
      </c>
      <c r="G144" s="44">
        <v>19</v>
      </c>
      <c r="H144" s="44">
        <v>22</v>
      </c>
      <c r="I144" s="44">
        <v>6</v>
      </c>
      <c r="J144" s="44">
        <v>296</v>
      </c>
      <c r="K144" s="45" t="s">
        <v>89</v>
      </c>
    </row>
    <row r="145" spans="1:11" ht="15">
      <c r="A145" s="24"/>
      <c r="B145" s="16"/>
      <c r="C145" s="11"/>
      <c r="D145" s="7" t="s">
        <v>22</v>
      </c>
      <c r="E145" s="43" t="s">
        <v>52</v>
      </c>
      <c r="F145" s="44">
        <v>200</v>
      </c>
      <c r="G145" s="44">
        <v>5</v>
      </c>
      <c r="H145" s="44">
        <v>4</v>
      </c>
      <c r="I145" s="44">
        <v>13</v>
      </c>
      <c r="J145" s="44">
        <v>100</v>
      </c>
      <c r="K145" s="45" t="s">
        <v>53</v>
      </c>
    </row>
    <row r="146" spans="1:11" ht="15.75" customHeight="1">
      <c r="A146" s="24"/>
      <c r="B146" s="16"/>
      <c r="C146" s="11"/>
      <c r="D146" s="7" t="s">
        <v>23</v>
      </c>
      <c r="E146" s="43" t="s">
        <v>44</v>
      </c>
      <c r="F146" s="44">
        <v>30</v>
      </c>
      <c r="G146" s="44">
        <v>2</v>
      </c>
      <c r="H146" s="44">
        <v>0</v>
      </c>
      <c r="I146" s="44">
        <v>15</v>
      </c>
      <c r="J146" s="44">
        <v>70</v>
      </c>
      <c r="K146" s="45" t="s">
        <v>41</v>
      </c>
    </row>
    <row r="147" spans="1:11" ht="15">
      <c r="A147" s="24"/>
      <c r="B147" s="16"/>
      <c r="C147" s="11"/>
      <c r="D147" s="7" t="s">
        <v>24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6" t="s">
        <v>23</v>
      </c>
      <c r="E148" s="43" t="s">
        <v>45</v>
      </c>
      <c r="F148" s="44">
        <v>15</v>
      </c>
      <c r="G148" s="44">
        <v>1</v>
      </c>
      <c r="H148" s="44">
        <v>0</v>
      </c>
      <c r="I148" s="44">
        <v>5</v>
      </c>
      <c r="J148" s="44">
        <v>26</v>
      </c>
      <c r="K148" s="45" t="s">
        <v>41</v>
      </c>
    </row>
    <row r="149" spans="1:11" ht="15">
      <c r="A149" s="24"/>
      <c r="B149" s="16"/>
      <c r="C149" s="11"/>
      <c r="D149" s="6"/>
      <c r="E149" s="43"/>
      <c r="F149" s="44"/>
      <c r="G149" s="44"/>
      <c r="H149" s="44"/>
      <c r="I149" s="44"/>
      <c r="J149" s="44"/>
      <c r="K149" s="45"/>
    </row>
    <row r="150" spans="1:11" ht="15">
      <c r="A150" s="25"/>
      <c r="B150" s="18"/>
      <c r="C150" s="8"/>
      <c r="D150" s="19" t="s">
        <v>33</v>
      </c>
      <c r="E150" s="9"/>
      <c r="F150" s="20">
        <f>SUM(F143:F149)</f>
        <v>595</v>
      </c>
      <c r="G150" s="20">
        <f t="shared" ref="G150:J150" si="63">SUM(G143:G149)</f>
        <v>33</v>
      </c>
      <c r="H150" s="20">
        <f t="shared" si="63"/>
        <v>34</v>
      </c>
      <c r="I150" s="20">
        <f t="shared" si="63"/>
        <v>100</v>
      </c>
      <c r="J150" s="20">
        <f t="shared" si="63"/>
        <v>831</v>
      </c>
      <c r="K150" s="26"/>
    </row>
    <row r="151" spans="1:11" ht="15">
      <c r="A151" s="27">
        <f>A143</f>
        <v>2</v>
      </c>
      <c r="B151" s="14">
        <f>B143</f>
        <v>3</v>
      </c>
      <c r="C151" s="10" t="s">
        <v>25</v>
      </c>
      <c r="D151" s="7" t="s">
        <v>26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27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28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7" t="s">
        <v>29</v>
      </c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7" t="s">
        <v>30</v>
      </c>
      <c r="E155" s="43"/>
      <c r="F155" s="44"/>
      <c r="G155" s="44"/>
      <c r="H155" s="44"/>
      <c r="I155" s="44"/>
      <c r="J155" s="44"/>
      <c r="K155" s="45"/>
    </row>
    <row r="156" spans="1:11" ht="15">
      <c r="A156" s="24"/>
      <c r="B156" s="16"/>
      <c r="C156" s="11"/>
      <c r="D156" s="7" t="s">
        <v>31</v>
      </c>
      <c r="E156" s="43"/>
      <c r="F156" s="44"/>
      <c r="G156" s="44"/>
      <c r="H156" s="44"/>
      <c r="I156" s="44"/>
      <c r="J156" s="44"/>
      <c r="K156" s="45"/>
    </row>
    <row r="157" spans="1:11" ht="15">
      <c r="A157" s="24"/>
      <c r="B157" s="16"/>
      <c r="C157" s="11"/>
      <c r="D157" s="7" t="s">
        <v>32</v>
      </c>
      <c r="E157" s="43"/>
      <c r="F157" s="44"/>
      <c r="G157" s="44"/>
      <c r="H157" s="44"/>
      <c r="I157" s="44"/>
      <c r="J157" s="44"/>
      <c r="K157" s="45"/>
    </row>
    <row r="158" spans="1:11" ht="15">
      <c r="A158" s="24"/>
      <c r="B158" s="16"/>
      <c r="C158" s="11"/>
      <c r="D158" s="6"/>
      <c r="E158" s="43"/>
      <c r="F158" s="44"/>
      <c r="G158" s="44"/>
      <c r="H158" s="44"/>
      <c r="I158" s="44"/>
      <c r="J158" s="44"/>
      <c r="K158" s="45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5"/>
      <c r="B160" s="18"/>
      <c r="C160" s="8"/>
      <c r="D160" s="19" t="s">
        <v>33</v>
      </c>
      <c r="E160" s="12"/>
      <c r="F160" s="20">
        <f>SUM(F151:F159)</f>
        <v>0</v>
      </c>
      <c r="G160" s="20">
        <f t="shared" ref="G160:J160" si="64">SUM(G151:G159)</f>
        <v>0</v>
      </c>
      <c r="H160" s="20">
        <f t="shared" si="64"/>
        <v>0</v>
      </c>
      <c r="I160" s="20">
        <f t="shared" si="64"/>
        <v>0</v>
      </c>
      <c r="J160" s="20">
        <f t="shared" si="64"/>
        <v>0</v>
      </c>
      <c r="K160" s="26"/>
    </row>
    <row r="161" spans="1:11" ht="15.75" thickBot="1">
      <c r="A161" s="30">
        <f>A143</f>
        <v>2</v>
      </c>
      <c r="B161" s="31">
        <f>B143</f>
        <v>3</v>
      </c>
      <c r="C161" s="53" t="s">
        <v>4</v>
      </c>
      <c r="D161" s="54"/>
      <c r="E161" s="32"/>
      <c r="F161" s="33">
        <f>F150+F160</f>
        <v>595</v>
      </c>
      <c r="G161" s="33">
        <f t="shared" ref="G161" si="65">G150+G160</f>
        <v>33</v>
      </c>
      <c r="H161" s="33">
        <f t="shared" ref="H161" si="66">H150+H160</f>
        <v>34</v>
      </c>
      <c r="I161" s="33">
        <f t="shared" ref="I161" si="67">I150+I160</f>
        <v>100</v>
      </c>
      <c r="J161" s="33">
        <f t="shared" ref="J161" si="68">J150+J160</f>
        <v>831</v>
      </c>
      <c r="K161" s="33"/>
    </row>
    <row r="162" spans="1:11" ht="15">
      <c r="A162" s="21">
        <v>2</v>
      </c>
      <c r="B162" s="22">
        <v>4</v>
      </c>
      <c r="C162" s="23" t="s">
        <v>20</v>
      </c>
      <c r="D162" s="5" t="s">
        <v>21</v>
      </c>
      <c r="E162" s="40" t="s">
        <v>90</v>
      </c>
      <c r="F162" s="41">
        <v>250</v>
      </c>
      <c r="G162" s="41">
        <v>10</v>
      </c>
      <c r="H162" s="41">
        <v>5</v>
      </c>
      <c r="I162" s="41">
        <v>16</v>
      </c>
      <c r="J162" s="41">
        <v>145</v>
      </c>
      <c r="K162" s="42" t="s">
        <v>51</v>
      </c>
    </row>
    <row r="163" spans="1:11" ht="15">
      <c r="A163" s="24"/>
      <c r="B163" s="16"/>
      <c r="C163" s="11"/>
      <c r="D163" s="6" t="s">
        <v>26</v>
      </c>
      <c r="E163" s="43" t="s">
        <v>55</v>
      </c>
      <c r="F163" s="44">
        <v>100</v>
      </c>
      <c r="G163" s="44">
        <v>1</v>
      </c>
      <c r="H163" s="44">
        <v>5</v>
      </c>
      <c r="I163" s="44">
        <v>3</v>
      </c>
      <c r="J163" s="44">
        <v>62</v>
      </c>
      <c r="K163" s="45" t="s">
        <v>91</v>
      </c>
    </row>
    <row r="164" spans="1:11" ht="15">
      <c r="A164" s="24"/>
      <c r="B164" s="16"/>
      <c r="C164" s="11"/>
      <c r="D164" s="7" t="s">
        <v>22</v>
      </c>
      <c r="E164" s="43" t="s">
        <v>42</v>
      </c>
      <c r="F164" s="44">
        <v>200</v>
      </c>
      <c r="G164" s="44">
        <v>2</v>
      </c>
      <c r="H164" s="44">
        <v>1</v>
      </c>
      <c r="I164" s="44">
        <v>9</v>
      </c>
      <c r="J164" s="44">
        <v>51</v>
      </c>
      <c r="K164" s="45" t="s">
        <v>43</v>
      </c>
    </row>
    <row r="165" spans="1:11" ht="15">
      <c r="A165" s="24"/>
      <c r="B165" s="16"/>
      <c r="C165" s="11"/>
      <c r="D165" s="7" t="s">
        <v>23</v>
      </c>
      <c r="E165" s="43" t="s">
        <v>66</v>
      </c>
      <c r="F165" s="44">
        <v>30</v>
      </c>
      <c r="G165" s="44">
        <v>2</v>
      </c>
      <c r="H165" s="44">
        <v>0</v>
      </c>
      <c r="I165" s="44">
        <v>15</v>
      </c>
      <c r="J165" s="44">
        <v>70</v>
      </c>
      <c r="K165" s="45" t="s">
        <v>41</v>
      </c>
    </row>
    <row r="166" spans="1:11" ht="15">
      <c r="A166" s="24"/>
      <c r="B166" s="16"/>
      <c r="C166" s="11"/>
      <c r="D166" s="7" t="s">
        <v>24</v>
      </c>
      <c r="E166" s="43" t="s">
        <v>92</v>
      </c>
      <c r="F166" s="44">
        <v>200</v>
      </c>
      <c r="G166" s="44">
        <v>1</v>
      </c>
      <c r="H166" s="44">
        <v>1</v>
      </c>
      <c r="I166" s="44">
        <v>20</v>
      </c>
      <c r="J166" s="44">
        <v>89</v>
      </c>
      <c r="K166" s="45" t="s">
        <v>41</v>
      </c>
    </row>
    <row r="167" spans="1:11" ht="15">
      <c r="A167" s="24"/>
      <c r="B167" s="16"/>
      <c r="C167" s="11"/>
      <c r="D167" s="6" t="s">
        <v>23</v>
      </c>
      <c r="E167" s="43" t="s">
        <v>45</v>
      </c>
      <c r="F167" s="44">
        <v>15</v>
      </c>
      <c r="G167" s="44">
        <v>1</v>
      </c>
      <c r="H167" s="44">
        <v>0</v>
      </c>
      <c r="I167" s="44">
        <v>5</v>
      </c>
      <c r="J167" s="44">
        <v>26</v>
      </c>
      <c r="K167" s="45" t="s">
        <v>41</v>
      </c>
    </row>
    <row r="168" spans="1:11" ht="15">
      <c r="A168" s="24"/>
      <c r="B168" s="16"/>
      <c r="C168" s="11"/>
      <c r="D168" s="6"/>
      <c r="E168" s="43"/>
      <c r="F168" s="44"/>
      <c r="G168" s="44"/>
      <c r="H168" s="44"/>
      <c r="I168" s="44"/>
      <c r="J168" s="44"/>
      <c r="K168" s="45"/>
    </row>
    <row r="169" spans="1:11" ht="15">
      <c r="A169" s="25"/>
      <c r="B169" s="18"/>
      <c r="C169" s="8"/>
      <c r="D169" s="19" t="s">
        <v>33</v>
      </c>
      <c r="E169" s="9"/>
      <c r="F169" s="20">
        <f>SUM(F162:F168)</f>
        <v>795</v>
      </c>
      <c r="G169" s="20">
        <f t="shared" ref="G169:J169" si="69">SUM(G162:G168)</f>
        <v>17</v>
      </c>
      <c r="H169" s="20">
        <f t="shared" si="69"/>
        <v>12</v>
      </c>
      <c r="I169" s="20">
        <f t="shared" si="69"/>
        <v>68</v>
      </c>
      <c r="J169" s="20">
        <f t="shared" si="69"/>
        <v>443</v>
      </c>
      <c r="K169" s="26"/>
    </row>
    <row r="170" spans="1:11" ht="15">
      <c r="A170" s="27">
        <f>A162</f>
        <v>2</v>
      </c>
      <c r="B170" s="14">
        <f>B162</f>
        <v>4</v>
      </c>
      <c r="C170" s="10" t="s">
        <v>25</v>
      </c>
      <c r="D170" s="7" t="s">
        <v>26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27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28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7" t="s">
        <v>29</v>
      </c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7" t="s">
        <v>30</v>
      </c>
      <c r="E174" s="43"/>
      <c r="F174" s="44"/>
      <c r="G174" s="44"/>
      <c r="H174" s="44"/>
      <c r="I174" s="44"/>
      <c r="J174" s="44"/>
      <c r="K174" s="45"/>
    </row>
    <row r="175" spans="1:11" ht="15">
      <c r="A175" s="24"/>
      <c r="B175" s="16"/>
      <c r="C175" s="11"/>
      <c r="D175" s="7" t="s">
        <v>31</v>
      </c>
      <c r="E175" s="43"/>
      <c r="F175" s="44"/>
      <c r="G175" s="44"/>
      <c r="H175" s="44"/>
      <c r="I175" s="44"/>
      <c r="J175" s="44"/>
      <c r="K175" s="45"/>
    </row>
    <row r="176" spans="1:11" ht="15">
      <c r="A176" s="24"/>
      <c r="B176" s="16"/>
      <c r="C176" s="11"/>
      <c r="D176" s="7" t="s">
        <v>32</v>
      </c>
      <c r="E176" s="43"/>
      <c r="F176" s="44"/>
      <c r="G176" s="44"/>
      <c r="H176" s="44"/>
      <c r="I176" s="44"/>
      <c r="J176" s="44"/>
      <c r="K176" s="45"/>
    </row>
    <row r="177" spans="1:11" ht="15">
      <c r="A177" s="24"/>
      <c r="B177" s="16"/>
      <c r="C177" s="11"/>
      <c r="D177" s="6"/>
      <c r="E177" s="43"/>
      <c r="F177" s="44"/>
      <c r="G177" s="44"/>
      <c r="H177" s="44"/>
      <c r="I177" s="44"/>
      <c r="J177" s="44"/>
      <c r="K177" s="45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5"/>
      <c r="B179" s="18"/>
      <c r="C179" s="8"/>
      <c r="D179" s="19" t="s">
        <v>33</v>
      </c>
      <c r="E179" s="12"/>
      <c r="F179" s="20">
        <f>SUM(F170:F178)</f>
        <v>0</v>
      </c>
      <c r="G179" s="20">
        <f t="shared" ref="G179:J179" si="70">SUM(G170:G178)</f>
        <v>0</v>
      </c>
      <c r="H179" s="20">
        <f t="shared" si="70"/>
        <v>0</v>
      </c>
      <c r="I179" s="20">
        <f t="shared" si="70"/>
        <v>0</v>
      </c>
      <c r="J179" s="20">
        <f t="shared" si="70"/>
        <v>0</v>
      </c>
      <c r="K179" s="26"/>
    </row>
    <row r="180" spans="1:11" ht="15.75" thickBot="1">
      <c r="A180" s="30">
        <f>A162</f>
        <v>2</v>
      </c>
      <c r="B180" s="31">
        <f>B162</f>
        <v>4</v>
      </c>
      <c r="C180" s="53" t="s">
        <v>4</v>
      </c>
      <c r="D180" s="54"/>
      <c r="E180" s="32"/>
      <c r="F180" s="33">
        <f>F169+F179</f>
        <v>795</v>
      </c>
      <c r="G180" s="33">
        <f t="shared" ref="G180" si="71">G169+G179</f>
        <v>17</v>
      </c>
      <c r="H180" s="33">
        <f t="shared" ref="H180" si="72">H169+H179</f>
        <v>12</v>
      </c>
      <c r="I180" s="33">
        <f t="shared" ref="I180" si="73">I169+I179</f>
        <v>68</v>
      </c>
      <c r="J180" s="33">
        <f t="shared" ref="J180" si="74">J169+J179</f>
        <v>443</v>
      </c>
      <c r="K180" s="33"/>
    </row>
    <row r="181" spans="1:11" ht="15">
      <c r="A181" s="21">
        <v>2</v>
      </c>
      <c r="B181" s="22">
        <v>5</v>
      </c>
      <c r="C181" s="23" t="s">
        <v>20</v>
      </c>
      <c r="D181" s="5" t="s">
        <v>21</v>
      </c>
      <c r="E181" s="40" t="s">
        <v>68</v>
      </c>
      <c r="F181" s="41">
        <v>150</v>
      </c>
      <c r="G181" s="41">
        <v>3</v>
      </c>
      <c r="H181" s="41">
        <v>5</v>
      </c>
      <c r="I181" s="41">
        <v>20</v>
      </c>
      <c r="J181" s="41">
        <v>139</v>
      </c>
      <c r="K181" s="42" t="s">
        <v>69</v>
      </c>
    </row>
    <row r="182" spans="1:11" ht="15">
      <c r="A182" s="24"/>
      <c r="B182" s="16"/>
      <c r="C182" s="11"/>
      <c r="D182" s="6" t="s">
        <v>28</v>
      </c>
      <c r="E182" s="43" t="s">
        <v>93</v>
      </c>
      <c r="F182" s="44">
        <v>250</v>
      </c>
      <c r="G182" s="44">
        <v>5</v>
      </c>
      <c r="H182" s="44">
        <v>15</v>
      </c>
      <c r="I182" s="44">
        <v>21</v>
      </c>
      <c r="J182" s="44">
        <v>243</v>
      </c>
      <c r="K182" s="45" t="s">
        <v>94</v>
      </c>
    </row>
    <row r="183" spans="1:11" ht="15">
      <c r="A183" s="24"/>
      <c r="B183" s="16"/>
      <c r="C183" s="11"/>
      <c r="D183" s="7" t="s">
        <v>22</v>
      </c>
      <c r="E183" s="43" t="s">
        <v>95</v>
      </c>
      <c r="F183" s="44">
        <v>200</v>
      </c>
      <c r="G183" s="44">
        <v>1</v>
      </c>
      <c r="H183" s="44">
        <v>0</v>
      </c>
      <c r="I183" s="44">
        <v>16</v>
      </c>
      <c r="J183" s="44">
        <v>67</v>
      </c>
      <c r="K183" s="45" t="s">
        <v>96</v>
      </c>
    </row>
    <row r="184" spans="1:11" ht="15">
      <c r="A184" s="24"/>
      <c r="B184" s="16"/>
      <c r="C184" s="11"/>
      <c r="D184" s="7" t="s">
        <v>23</v>
      </c>
      <c r="E184" s="43" t="s">
        <v>44</v>
      </c>
      <c r="F184" s="44">
        <v>30</v>
      </c>
      <c r="G184" s="44">
        <v>2</v>
      </c>
      <c r="H184" s="44">
        <v>0</v>
      </c>
      <c r="I184" s="44">
        <v>15</v>
      </c>
      <c r="J184" s="44">
        <v>70</v>
      </c>
      <c r="K184" s="45" t="s">
        <v>41</v>
      </c>
    </row>
    <row r="185" spans="1:11" ht="15">
      <c r="A185" s="24"/>
      <c r="B185" s="16"/>
      <c r="C185" s="11"/>
      <c r="D185" s="7" t="s">
        <v>24</v>
      </c>
      <c r="E185" s="43" t="s">
        <v>60</v>
      </c>
      <c r="F185" s="44">
        <v>100</v>
      </c>
      <c r="G185" s="44">
        <v>2</v>
      </c>
      <c r="H185" s="44">
        <v>1</v>
      </c>
      <c r="I185" s="44">
        <v>21</v>
      </c>
      <c r="J185" s="44">
        <v>95</v>
      </c>
      <c r="K185" s="45" t="s">
        <v>41</v>
      </c>
    </row>
    <row r="186" spans="1:11" ht="15">
      <c r="A186" s="24"/>
      <c r="B186" s="16"/>
      <c r="C186" s="11"/>
      <c r="D186" s="6" t="s">
        <v>23</v>
      </c>
      <c r="E186" s="43" t="s">
        <v>45</v>
      </c>
      <c r="F186" s="44">
        <v>15</v>
      </c>
      <c r="G186" s="44">
        <v>1</v>
      </c>
      <c r="H186" s="44">
        <v>0</v>
      </c>
      <c r="I186" s="44">
        <v>5</v>
      </c>
      <c r="J186" s="44">
        <v>26</v>
      </c>
      <c r="K186" s="45" t="s">
        <v>41</v>
      </c>
    </row>
    <row r="187" spans="1:11" ht="15">
      <c r="A187" s="24"/>
      <c r="B187" s="16"/>
      <c r="C187" s="11"/>
      <c r="D187" s="6"/>
      <c r="E187" s="43"/>
      <c r="F187" s="44"/>
      <c r="G187" s="44"/>
      <c r="H187" s="44"/>
      <c r="I187" s="44"/>
      <c r="J187" s="44"/>
      <c r="K187" s="45"/>
    </row>
    <row r="188" spans="1:11" ht="15.75" customHeight="1">
      <c r="A188" s="25"/>
      <c r="B188" s="18"/>
      <c r="C188" s="8"/>
      <c r="D188" s="19" t="s">
        <v>33</v>
      </c>
      <c r="E188" s="9"/>
      <c r="F188" s="20">
        <f>SUM(F181:F187)</f>
        <v>745</v>
      </c>
      <c r="G188" s="20">
        <f t="shared" ref="G188:J188" si="75">SUM(G181:G187)</f>
        <v>14</v>
      </c>
      <c r="H188" s="20">
        <f t="shared" si="75"/>
        <v>21</v>
      </c>
      <c r="I188" s="20">
        <f t="shared" si="75"/>
        <v>98</v>
      </c>
      <c r="J188" s="20">
        <f t="shared" si="75"/>
        <v>640</v>
      </c>
      <c r="K188" s="26"/>
    </row>
    <row r="189" spans="1:11" ht="15">
      <c r="A189" s="27">
        <f>A181</f>
        <v>2</v>
      </c>
      <c r="B189" s="14">
        <f>B181</f>
        <v>5</v>
      </c>
      <c r="C189" s="10" t="s">
        <v>25</v>
      </c>
      <c r="D189" s="7" t="s">
        <v>26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27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28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7" t="s">
        <v>29</v>
      </c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7" t="s">
        <v>30</v>
      </c>
      <c r="E193" s="43"/>
      <c r="F193" s="44"/>
      <c r="G193" s="44"/>
      <c r="H193" s="44"/>
      <c r="I193" s="44"/>
      <c r="J193" s="44"/>
      <c r="K193" s="45"/>
    </row>
    <row r="194" spans="1:11" ht="15">
      <c r="A194" s="24"/>
      <c r="B194" s="16"/>
      <c r="C194" s="11"/>
      <c r="D194" s="7" t="s">
        <v>31</v>
      </c>
      <c r="E194" s="43"/>
      <c r="F194" s="44"/>
      <c r="G194" s="44"/>
      <c r="H194" s="44"/>
      <c r="I194" s="44"/>
      <c r="J194" s="44"/>
      <c r="K194" s="45"/>
    </row>
    <row r="195" spans="1:11" ht="15">
      <c r="A195" s="24"/>
      <c r="B195" s="16"/>
      <c r="C195" s="11"/>
      <c r="D195" s="7" t="s">
        <v>32</v>
      </c>
      <c r="E195" s="43"/>
      <c r="F195" s="44"/>
      <c r="G195" s="44"/>
      <c r="H195" s="44"/>
      <c r="I195" s="44"/>
      <c r="J195" s="44"/>
      <c r="K195" s="45"/>
    </row>
    <row r="196" spans="1:11" ht="15">
      <c r="A196" s="24"/>
      <c r="B196" s="16"/>
      <c r="C196" s="11"/>
      <c r="D196" s="6"/>
      <c r="E196" s="43"/>
      <c r="F196" s="44"/>
      <c r="G196" s="44"/>
      <c r="H196" s="44"/>
      <c r="I196" s="44"/>
      <c r="J196" s="44"/>
      <c r="K196" s="45"/>
    </row>
    <row r="197" spans="1:11" ht="15">
      <c r="A197" s="24"/>
      <c r="B197" s="16"/>
      <c r="C197" s="11"/>
      <c r="D197" s="6"/>
      <c r="E197" s="43"/>
      <c r="F197" s="44"/>
      <c r="G197" s="44"/>
      <c r="H197" s="44"/>
      <c r="I197" s="44"/>
      <c r="J197" s="44"/>
      <c r="K197" s="45"/>
    </row>
    <row r="198" spans="1:11" ht="15">
      <c r="A198" s="25"/>
      <c r="B198" s="18"/>
      <c r="C198" s="8"/>
      <c r="D198" s="19" t="s">
        <v>33</v>
      </c>
      <c r="E198" s="12"/>
      <c r="F198" s="20">
        <f>SUM(F189:F197)</f>
        <v>0</v>
      </c>
      <c r="G198" s="20">
        <f t="shared" ref="G198:J198" si="76">SUM(G189:G197)</f>
        <v>0</v>
      </c>
      <c r="H198" s="20">
        <f t="shared" si="76"/>
        <v>0</v>
      </c>
      <c r="I198" s="20">
        <f t="shared" si="76"/>
        <v>0</v>
      </c>
      <c r="J198" s="20">
        <f t="shared" si="76"/>
        <v>0</v>
      </c>
      <c r="K198" s="26"/>
    </row>
    <row r="199" spans="1:11" ht="15.75" thickBot="1">
      <c r="A199" s="30">
        <f>A181</f>
        <v>2</v>
      </c>
      <c r="B199" s="31">
        <f>B181</f>
        <v>5</v>
      </c>
      <c r="C199" s="53" t="s">
        <v>4</v>
      </c>
      <c r="D199" s="54"/>
      <c r="E199" s="32"/>
      <c r="F199" s="33">
        <f>F188+F198</f>
        <v>745</v>
      </c>
      <c r="G199" s="33">
        <f t="shared" ref="G199" si="77">G188+G198</f>
        <v>14</v>
      </c>
      <c r="H199" s="33">
        <f t="shared" ref="H199" si="78">H188+H198</f>
        <v>21</v>
      </c>
      <c r="I199" s="33">
        <f t="shared" ref="I199" si="79">I188+I198</f>
        <v>98</v>
      </c>
      <c r="J199" s="33">
        <f t="shared" ref="J199" si="80">J188+J198</f>
        <v>640</v>
      </c>
      <c r="K199" s="33"/>
    </row>
    <row r="200" spans="1:11" ht="13.5" thickBot="1">
      <c r="A200" s="28"/>
      <c r="B200" s="29"/>
      <c r="C200" s="55" t="s">
        <v>5</v>
      </c>
      <c r="D200" s="55"/>
      <c r="E200" s="55"/>
      <c r="F200" s="35">
        <f>(F25+F44+F64+F84+F104+F123+F142+F161+F180+F199)/(IF(F25=0,0,1)+IF(F44=0,0,1)+IF(F64=0,0,1)+IF(F84=0,0,1)+IF(F104=0,0,1)+IF(F123=0,0,1)+IF(F142=0,0,1)+IF(F161=0,0,1)+IF(F180=0,0,1)+IF(F199=0,0,1))</f>
        <v>709.5</v>
      </c>
      <c r="G200" s="35">
        <f>(G25+G44+G64+G84+G104+G123+G142+G161+G180+G199)/(IF(G25=0,0,1)+IF(G44=0,0,1)+IF(G64=0,0,1)+IF(G84=0,0,1)+IF(G104=0,0,1)+IF(G123=0,0,1)+IF(G142=0,0,1)+IF(G161=0,0,1)+IF(G180=0,0,1)+IF(G199=0,0,1))</f>
        <v>23.1</v>
      </c>
      <c r="H200" s="35">
        <f>(H25+H44+H64+H84+H104+H123+H142+H161+H180+H199)/(IF(H25=0,0,1)+IF(H44=0,0,1)+IF(H64=0,0,1)+IF(H84=0,0,1)+IF(H104=0,0,1)+IF(H123=0,0,1)+IF(H142=0,0,1)+IF(H161=0,0,1)+IF(H180=0,0,1)+IF(H199=0,0,1))</f>
        <v>20.5</v>
      </c>
      <c r="I200" s="35">
        <f>(I25+I44+I64+I84+I104+I123+I142+I161+I180+I199)/(IF(I25=0,0,1)+IF(I44=0,0,1)+IF(I64=0,0,1)+IF(I84=0,0,1)+IF(I104=0,0,1)+IF(I123=0,0,1)+IF(I142=0,0,1)+IF(I161=0,0,1)+IF(I180=0,0,1)+IF(I199=0,0,1))</f>
        <v>90.8</v>
      </c>
      <c r="J200" s="35">
        <f>(J25+J44+J64+J84+J104+J123+J142+J161+J180+J199)/(IF(J25=0,0,1)+IF(J44=0,0,1)+IF(J64=0,0,1)+IF(J84=0,0,1)+IF(J104=0,0,1)+IF(J123=0,0,1)+IF(J142=0,0,1)+IF(J161=0,0,1)+IF(J180=0,0,1)+IF(J199=0,0,1))</f>
        <v>637.5</v>
      </c>
      <c r="K200" s="35"/>
    </row>
  </sheetData>
  <mergeCells count="15">
    <mergeCell ref="C64:D64"/>
    <mergeCell ref="C84:D84"/>
    <mergeCell ref="C104:D104"/>
    <mergeCell ref="C25:D25"/>
    <mergeCell ref="C200:E200"/>
    <mergeCell ref="C199:D199"/>
    <mergeCell ref="C123:D123"/>
    <mergeCell ref="C142:D142"/>
    <mergeCell ref="C161:D161"/>
    <mergeCell ref="C180:D180"/>
    <mergeCell ref="C1:E1"/>
    <mergeCell ref="H1:K1"/>
    <mergeCell ref="H2:K2"/>
    <mergeCell ref="H3:K3"/>
    <mergeCell ref="C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Инга</cp:lastModifiedBy>
  <dcterms:created xsi:type="dcterms:W3CDTF">2022-05-16T14:23:56Z</dcterms:created>
  <dcterms:modified xsi:type="dcterms:W3CDTF">2023-11-13T02:37:45Z</dcterms:modified>
</cp:coreProperties>
</file>